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SB-CO\BPAC\Policy &amp; Program Communications Group\Communications Unit\Website Management\5. WARN (Worker Adjustment and Retraining Notification) Updates\2025\"/>
    </mc:Choice>
  </mc:AlternateContent>
  <xr:revisionPtr revIDLastSave="0" documentId="13_ncr:1_{09906C3C-D1C1-4585-9AF0-A40846895FFC}" xr6:coauthVersionLast="47" xr6:coauthVersionMax="47" xr10:uidLastSave="{00000000-0000-0000-0000-000000000000}"/>
  <bookViews>
    <workbookView xWindow="29760" yWindow="960" windowWidth="21600" windowHeight="11325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<sst xmlns="http://schemas.openxmlformats.org/spreadsheetml/2006/main" count="4896" uniqueCount="1346">
  <si>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</si>
  <si>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</si>
  <si>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</si>
  <si>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</si>
  <si>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</si>
  <si>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</si>
  <si>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</si>
  <si>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</si>
  <si>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</si>
  <si>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</si>
  <si>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</si>
  <si>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</si>
  <si>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</si>
  <si>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</si>
  <si>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</si>
  <si>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</si>
  <si>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</si>
  <si>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</si>
  <si>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</si>
  <si>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</si>
  <si>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</si>
  <si>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</si>
  <si>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</si>
  <si>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</si>
  <si>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</si>
  <si>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</si>
  <si>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</si>
  <si>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</si>
  <si>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</si>
  <si>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</si>
  <si>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</si>
  <si>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</si>
  <si>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</si>
  <si>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</si>
  <si>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</si>
  <si>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</si>
  <si>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</si>
  <si>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</si>
  <si>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</si>
  <si>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</si>
  <si>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</si>
  <si>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</si>
  <si>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</si>
  <si>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</si>
  <si>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</si>
  <si>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</si>
  <si>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</si>
  <si>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</si>
  <si>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</si>
  <si>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</si>
  <si>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</si>
  <si>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</si>
  <si>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</si>
  <si>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</si>
  <si>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</si>
  <si>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</si>
  <si>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</si>
  <si>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</si>
  <si>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</si>
  <si>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</si>
  <si>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</si>
  <si>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</si>
  <si>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</si>
  <si>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</si>
  <si>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</si>
  <si>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</si>
  <si>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</si>
  <si>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</si>
  <si>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</si>
  <si>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</si>
  <si>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</si>
  <si>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</si>
  <si>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</si>
  <si>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</si>
  <si>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</si>
  <si>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</si>
  <si>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</si>
  <si>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</si>
  <si>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</si>
  <si>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</si>
  <si>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</si>
  <si>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</si>
  <si>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</si>
  <si>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</si>
  <si>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</si>
  <si>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</si>
  <si>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</si>
  <si>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</si>
  <si>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</si>
  <si>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</si>
  <si>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</si>
  <si>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</si>
  <si>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</si>
  <si>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</si>
  <si>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</si>
  <si>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</si>
  <si>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</si>
  <si>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</si>
  <si>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</si>
  <si>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</si>
  <si>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</si>
  <si>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</si>
  <si>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</si>
  <si>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</si>
  <si>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</si>
  <si>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</si>
  <si>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</si>
  <si>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</si>
  <si>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</si>
  <si>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</si>
  <si>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</si>
  <si>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</si>
  <si>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</si>
  <si>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</si>
  <si>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</si>
  <si>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</si>
  <si>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</si>
  <si>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</si>
  <si>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</si>
  <si>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</si>
  <si>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</si>
  <si>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</si>
  <si>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</si>
  <si>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</si>
  <si>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</si>
  <si>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</si>
  <si>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</si>
  <si>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</si>
  <si>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</si>
  <si>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</si>
  <si>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</si>
  <si>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</si>
  <si>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</si>
  <si>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</si>
  <si>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</si>
  <si>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</si>
  <si>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</si>
  <si>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</si>
  <si>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</si>
  <si>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</si>
  <si>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</si>
  <si>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</si>
  <si>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</si>
  <si>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</si>
  <si>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</si>
  <si>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</si>
  <si>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</si>
  <si>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</si>
  <si>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</si>
  <si>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</si>
  <si>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</si>
  <si>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</si>
  <si>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</si>
  <si>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</si>
  <si>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</si>
  <si>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</si>
  <si>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</si>
  <si>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</si>
  <si>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</si>
  <si>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</si>
  <si>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</si>
  <si>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</si>
  <si>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</si>
  <si>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</si>
  <si>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</si>
  <si>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</si>
  <si>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</si>
  <si>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</si>
  <si>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</si>
  <si>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</si>
  <si>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</si>
  <si>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</si>
  <si>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</si>
  <si>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</si>
  <si>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</si>
  <si>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</si>
  <si>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</si>
  <si>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</si>
  <si>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</si>
  <si>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</si>
  <si>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</si>
  <si>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</si>
  <si>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</si>
  <si>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</si>
  <si>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</si>
  <si>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</si>
  <si>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</si>
  <si>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</si>
  <si>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</si>
  <si>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</si>
  <si>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</si>
  <si>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</si>
  <si>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</si>
  <si>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</si>
  <si>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</si>
  <si>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</si>
  <si>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</si>
  <si>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</si>
  <si>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</si>
  <si>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</si>
  <si>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</si>
  <si>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</si>
  <si>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</si>
  <si>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</si>
  <si>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</si>
  <si>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</si>
  <si>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</si>
  <si>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</si>
  <si>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</si>
  <si>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</si>
  <si>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</si>
  <si>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</si>
  <si>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</si>
  <si>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</si>
  <si>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</si>
  <si>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</si>
  <si>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</si>
  <si>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</si>
  <si>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</si>
  <si>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</si>
  <si>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</si>
  <si>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</si>
  <si>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</si>
  <si>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</si>
  <si>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</si>
  <si>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</si>
  <si>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</si>
  <si>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</si>
  <si>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</si>
  <si>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</si>
  <si>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</si>
  <si>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</si>
  <si>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</si>
  <si>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</si>
  <si>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</si>
  <si>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</si>
  <si>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</si>
  <si>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</si>
  <si>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</si>
  <si>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</si>
  <si>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</si>
  <si>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</si>
  <si>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</si>
  <si>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</si>
  <si>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</si>
  <si>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</si>
  <si>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</si>
  <si>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</si>
  <si>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</si>
  <si>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</si>
  <si>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</si>
  <si>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</si>
  <si>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</si>
  <si>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</si>
  <si>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</si>
  <si>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</si>
  <si>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</si>
  <si>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</si>
  <si>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</si>
  <si>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</si>
  <si>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</si>
  <si>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</si>
  <si>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</si>
  <si>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</si>
  <si>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</si>
  <si>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</si>
  <si>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</si>
  <si>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</si>
  <si>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</si>
  <si>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</si>
  <si>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</si>
  <si>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</si>
  <si>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</si>
  <si>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</si>
  <si>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</si>
  <si>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</si>
  <si>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</si>
  <si>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</si>
  <si>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</si>
  <si>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</si>
  <si>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</si>
  <si>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</si>
  <si>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</si>
  <si>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</si>
  <si>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</si>
  <si>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</si>
  <si>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</si>
  <si>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</si>
  <si>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</si>
  <si>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</si>
  <si>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</si>
  <si>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</si>
  <si>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</si>
  <si>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</si>
  <si>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</si>
  <si>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</si>
  <si>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</si>
  <si>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</si>
  <si>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</si>
  <si>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</si>
  <si>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</si>
  <si>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</si>
  <si>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</si>
  <si>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</si>
  <si>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</si>
  <si>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</si>
  <si>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</si>
  <si>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</si>
  <si>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</si>
  <si>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</si>
  <si>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</si>
  <si>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</si>
  <si>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</si>
  <si>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</si>
  <si>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</si>
  <si>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</si>
  <si>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</si>
  <si>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</si>
  <si>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</si>
  <si>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</si>
  <si>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</si>
  <si>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</si>
  <si>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</si>
  <si>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</si>
  <si>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</si>
  <si>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</si>
  <si>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</si>
  <si>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</si>
  <si>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</si>
  <si>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</si>
  <si>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</si>
  <si>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</si>
  <si>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</si>
  <si>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</si>
  <si>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</si>
  <si>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</si>
  <si>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</si>
  <si>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</si>
  <si>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</si>
  <si>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</si>
  <si>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</si>
  <si>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</si>
  <si>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</si>
  <si>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</si>
  <si>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</si>
  <si>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</si>
  <si>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</si>
  <si>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</si>
  <si>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</si>
  <si>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</si>
  <si>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</si>
  <si>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</si>
  <si>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</si>
  <si>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</si>
  <si>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</si>
  <si>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</si>
  <si>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</si>
  <si>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</si>
  <si>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</si>
  <si>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</si>
  <si>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</si>
  <si>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</si>
  <si>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</si>
  <si>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</si>
  <si>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</si>
  <si>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</si>
  <si>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</si>
  <si>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</si>
  <si>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</si>
  <si>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</si>
  <si>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</si>
  <si>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</si>
  <si>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</si>
  <si>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</si>
  <si>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</si>
  <si>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</si>
  <si>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</si>
  <si>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</si>
  <si>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</si>
  <si>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</si>
  <si>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</si>
  <si>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</si>
  <si>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</si>
  <si>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</si>
  <si>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</si>
  <si>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</si>
  <si>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</si>
  <si>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</si>
  <si>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</si>
  <si>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</si>
  <si>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</si>
  <si>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</si>
  <si>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</si>
  <si>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</si>
  <si>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</si>
  <si>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</si>
  <si>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</si>
  <si>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</si>
  <si>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</si>
  <si>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</si>
  <si>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</si>
  <si>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</si>
  <si>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</si>
  <si>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</si>
  <si>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</si>
  <si>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</si>
  <si>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</si>
  <si>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</si>
  <si>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</si>
  <si>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</si>
  <si>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</si>
  <si>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</si>
  <si>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</si>
  <si>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</si>
  <si>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</si>
  <si>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</si>
  <si>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</si>
  <si>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</si>
  <si>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</si>
  <si>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</si>
  <si>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</si>
  <si>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</si>
  <si>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</si>
  <si>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</si>
  <si>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</si>
  <si>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</si>
  <si>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</si>
  <si>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</si>
  <si>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</si>
  <si>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</si>
  <si>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</si>
  <si>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</si>
  <si>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</si>
  <si>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</si>
  <si>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</si>
  <si>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</si>
  <si>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</si>
  <si>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</si>
  <si>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</si>
  <si>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</si>
  <si>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</si>
  <si>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</si>
  <si>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</si>
  <si>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</si>
  <si>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</si>
  <si>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</si>
  <si>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</si>
  <si>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</si>
  <si>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</si>
  <si>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</si>
  <si>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</si>
  <si>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</si>
  <si>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</si>
  <si>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</si>
  <si>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</si>
  <si>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</si>
  <si>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</si>
  <si>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</si>
  <si>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</si>
  <si>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</si>
  <si>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</si>
  <si>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</si>
  <si>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</si>
  <si>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</si>
  <si>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</si>
  <si>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</si>
  <si>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</si>
  <si>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</si>
  <si>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</si>
  <si>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</si>
  <si>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</si>
  <si>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</si>
  <si>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</si>
  <si>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</si>
  <si>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</si>
  <si>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</si>
  <si>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</si>
  <si>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</si>
  <si>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</si>
  <si>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</si>
  <si>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</si>
  <si>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</si>
  <si>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</si>
  <si>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</si>
  <si>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</si>
  <si>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</si>
  <si>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</si>
  <si>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</si>
  <si>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</si>
  <si>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</si>
  <si>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</si>
  <si>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</si>
  <si>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</si>
  <si>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</si>
  <si>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</si>
  <si>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</si>
  <si>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</si>
  <si>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</si>
  <si>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</si>
  <si>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</si>
  <si>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</si>
  <si>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</si>
  <si>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</si>
  <si>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</si>
  <si>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</si>
  <si>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</si>
  <si>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</si>
  <si>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</si>
  <si>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</si>
  <si>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</si>
  <si>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</si>
  <si>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</si>
  <si>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</si>
  <si>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</si>
  <si>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</si>
  <si>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</si>
  <si>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</si>
  <si>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</si>
  <si>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</si>
  <si>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</si>
  <si>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</si>
  <si>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</si>
  <si>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</si>
  <si>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</si>
  <si>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</si>
  <si>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</si>
  <si>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</si>
  <si>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</si>
  <si>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</si>
  <si>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</si>
  <si>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</si>
  <si>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</si>
  <si>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</si>
  <si>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</si>
  <si>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</si>
  <si>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</si>
  <si>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</si>
  <si>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</si>
  <si>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</si>
  <si>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</si>
  <si>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</si>
  <si>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</si>
  <si>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</si>
  <si>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</si>
  <si>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</si>
  <si>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</si>
  <si>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</si>
  <si>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</si>
  <si>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</si>
  <si>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</si>
  <si>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</si>
  <si>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</si>
  <si>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</si>
  <si>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</si>
  <si>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</si>
  <si>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</si>
  <si>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</si>
  <si>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</si>
  <si>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</si>
  <si>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</si>
  <si>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</si>
  <si>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</si>
  <si>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</si>
  <si>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</si>
  <si>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</si>
  <si>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</si>
  <si>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</si>
  <si>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</si>
  <si>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</si>
  <si>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</si>
  <si>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</si>
  <si>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</si>
  <si>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</si>
  <si>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</si>
  <si>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</si>
  <si>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</si>
  <si>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</si>
  <si>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</si>
  <si>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</si>
  <si>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</si>
  <si>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</si>
  <si>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</si>
  <si>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</si>
  <si>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</si>
  <si>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</si>
  <si>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</si>
  <si>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</si>
  <si>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</si>
  <si>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</si>
  <si>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</si>
  <si>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</si>
  <si>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</si>
  <si>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</si>
  <si>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</si>
  <si>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</si>
  <si>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</si>
  <si>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</si>
  <si>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</si>
  <si>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</si>
  <si>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</si>
  <si>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</si>
  <si>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</si>
  <si>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</si>
  <si>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</si>
  <si>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</si>
  <si>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</si>
  <si>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</si>
  <si>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</si>
  <si>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</si>
  <si>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</si>
  <si>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</si>
  <si>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</si>
  <si>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</si>
  <si>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</si>
  <si>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</si>
  <si>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</si>
  <si>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</si>
  <si>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</si>
  <si>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</si>
  <si>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</si>
  <si>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</si>
  <si>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</si>
  <si>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</si>
  <si>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</si>
  <si>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</si>
  <si>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</si>
  <si>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</si>
  <si>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</si>
  <si>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</si>
  <si>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</si>
  <si>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</si>
  <si>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</si>
  <si>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</si>
  <si>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</si>
  <si>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</si>
  <si>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</si>
  <si>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</si>
  <si>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</si>
  <si>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</si>
  <si>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</si>
  <si>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</si>
  <si>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</si>
  <si>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</si>
  <si>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</si>
  <si>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</si>
  <si>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</si>
  <si>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</si>
  <si>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</si>
  <si>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</si>
  <si>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</si>
  <si>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</si>
  <si>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</si>
  <si>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</si>
  <si>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</si>
  <si>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</si>
  <si>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</si>
  <si>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</si>
  <si>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</si>
  <si>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</si>
  <si>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</si>
  <si>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</si>
  <si>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</si>
  <si>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</si>
  <si>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</si>
  <si>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</si>
  <si>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</si>
  <si>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</si>
  <si>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</si>
  <si>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</si>
  <si>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</si>
  <si>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</si>
  <si>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</si>
  <si>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</si>
  <si>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</si>
  <si>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</si>
  <si>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</si>
  <si>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</si>
  <si>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</si>
  <si>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</si>
  <si>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</si>
  <si>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</si>
  <si>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</si>
  <si>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</si>
  <si>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</si>
  <si>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</si>
  <si>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</si>
  <si>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</si>
  <si>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</si>
  <si>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</si>
  <si>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</si>
  <si>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</si>
  <si>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</si>
  <si>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</si>
  <si>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</si>
  <si>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</si>
  <si>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</si>
  <si>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</si>
  <si>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</si>
  <si>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</si>
  <si>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</si>
  <si>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</si>
  <si>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</si>
  <si>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</si>
  <si>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</si>
  <si>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</si>
  <si>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</si>
  <si>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</si>
  <si>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</si>
  <si>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</si>
  <si>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</si>
  <si>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</si>
  <si>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</si>
  <si>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</si>
  <si>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</si>
  <si>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</si>
  <si>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</si>
  <si>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</si>
  <si>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</si>
  <si>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</si>
  <si>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</si>
  <si>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</si>
  <si>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</si>
  <si>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</si>
  <si>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</si>
  <si>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</si>
  <si>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</si>
  <si>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</si>
  <si>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</si>
  <si>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</si>
  <si>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</si>
  <si>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</si>
  <si>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</si>
  <si>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</si>
  <si>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</si>
  <si>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</si>
  <si>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</si>
  <si>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</si>
  <si>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</si>
  <si>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</si>
  <si>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</si>
  <si>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</si>
  <si>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</si>
  <si>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</si>
  <si>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</si>
  <si>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</si>
  <si>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</si>
  <si>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</si>
  <si>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</si>
  <si>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</si>
  <si>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</si>
  <si>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</si>
  <si>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</si>
  <si>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</si>
  <si>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</si>
  <si>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</si>
  <si>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</si>
  <si>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</si>
  <si>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</si>
  <si>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</si>
  <si>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</si>
  <si>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</si>
  <si>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</si>
  <si>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</si>
  <si>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</si>
  <si>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</si>
  <si>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</si>
  <si>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</si>
  <si>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</si>
  <si>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</si>
  <si>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</si>
  <si>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</si>
  <si>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</si>
  <si>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</si>
  <si>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</si>
  <si>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</si>
  <si>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</si>
  <si>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</si>
  <si>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</si>
  <si>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</si>
  <si>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</si>
  <si>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</si>
  <si>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</si>
  <si>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</si>
  <si>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</si>
  <si>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</si>
  <si>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</si>
  <si>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</si>
  <si>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</si>
  <si>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</si>
  <si>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</si>
  <si>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</si>
  <si>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</si>
  <si>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</si>
  <si>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</si>
  <si>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</si>
  <si>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</si>
  <si>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</si>
  <si>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</si>
  <si>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</si>
  <si>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</si>
  <si>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</si>
  <si>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</si>
  <si>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</si>
  <si>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</si>
  <si>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</si>
  <si>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</si>
  <si>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</si>
  <si>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</si>
  <si>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</si>
  <si>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</si>
  <si>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</si>
  <si>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</si>
  <si>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</si>
  <si>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</si>
  <si>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</si>
  <si>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</si>
  <si>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</si>
  <si>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</si>
  <si>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</si>
  <si>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</si>
  <si>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</si>
  <si>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</si>
  <si>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</si>
  <si>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</si>
  <si>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</si>
  <si>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</si>
  <si>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</si>
  <si>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</si>
  <si>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</si>
  <si>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</si>
  <si>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</si>
  <si>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</si>
  <si>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</si>
  <si>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</si>
  <si>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</si>
  <si>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</si>
  <si>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</si>
  <si>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</si>
  <si>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</si>
  <si>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</si>
  <si>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</si>
  <si>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</si>
  <si>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</si>
  <si>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</si>
  <si>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</si>
  <si>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</si>
  <si>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</si>
  <si>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</si>
  <si>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</si>
  <si>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</si>
  <si>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</si>
  <si>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</si>
  <si>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</si>
  <si>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</si>
  <si>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</si>
  <si>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</si>
  <si>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</si>
  <si>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</si>
  <si>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</si>
  <si>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</si>
  <si>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</si>
  <si>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</si>
  <si>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</si>
  <si>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</si>
  <si>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</si>
  <si>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</si>
  <si>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</si>
  <si>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</si>
  <si>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</si>
  <si>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</si>
  <si>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</si>
  <si>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</si>
  <si>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</si>
  <si>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</si>
  <si>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</si>
  <si>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</si>
  <si>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</si>
  <si>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</si>
  <si>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</si>
  <si>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</si>
  <si>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</si>
  <si>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</si>
  <si>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</si>
  <si>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</si>
  <si>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</si>
  <si>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</si>
  <si>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</si>
  <si>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</si>
  <si>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</si>
  <si>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</si>
  <si>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</si>
  <si>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</si>
  <si>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</si>
  <si>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</si>
  <si>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</si>
  <si>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</si>
  <si>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</si>
  <si>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</si>
  <si>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</si>
  <si>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</si>
  <si>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</si>
  <si>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</si>
  <si>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</si>
  <si>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</si>
  <si>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</si>
  <si>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</si>
  <si>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</si>
  <si>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</si>
  <si>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</si>
  <si>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</si>
  <si>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</si>
  <si>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</si>
  <si>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</si>
  <si>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</si>
  <si>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</si>
  <si>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</si>
  <si>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</si>
  <si>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</si>
  <si>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</si>
  <si>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</si>
  <si>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</si>
  <si>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</si>
  <si>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</si>
  <si>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</si>
  <si>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</si>
  <si>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</si>
  <si>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</si>
  <si>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</si>
  <si>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</si>
  <si>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</si>
  <si>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</si>
  <si>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</si>
  <si>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</si>
  <si>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</si>
  <si>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</si>
  <si>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</si>
  <si>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</si>
  <si>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</si>
  <si>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</si>
  <si>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</si>
  <si>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</si>
  <si>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</si>
  <si>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</si>
  <si>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</si>
  <si>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</si>
  <si>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</si>
  <si>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</si>
  <si>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</si>
  <si>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</si>
  <si>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</si>
  <si>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</si>
  <si>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</si>
  <si>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</si>
  <si>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</si>
  <si>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</si>
  <si>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</si>
  <si>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</si>
  <si>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</si>
  <si>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</si>
  <si>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</si>
  <si>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</si>
  <si>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</si>
  <si>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</si>
  <si>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</si>
  <si>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</si>
  <si>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</si>
  <si>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</si>
  <si>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</si>
  <si>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</si>
  <si>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</si>
  <si>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</si>
  <si>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</si>
  <si>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</si>
  <si>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</si>
  <si>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</si>
  <si>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</si>
  <si>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</si>
  <si>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</si>
  <si>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</si>
  <si>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</si>
  <si>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</si>
  <si>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</si>
  <si>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</si>
  <si>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</si>
  <si>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</si>
  <si>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</si>
  <si>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</si>
  <si>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</si>
  <si>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</si>
  <si>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</si>
  <si>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</si>
  <si>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</si>
  <si>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</si>
  <si>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</si>
  <si>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</si>
  <si>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</si>
  <si>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</si>
  <si>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</si>
  <si>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</si>
  <si>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</si>
  <si>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</si>
  <si>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</si>
  <si>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</si>
  <si>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</si>
  <si>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</si>
  <si>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</si>
  <si>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</si>
  <si>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</si>
  <si>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</si>
  <si>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</si>
  <si>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</si>
  <si>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</si>
  <si>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</si>
  <si>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</si>
  <si>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</si>
  <si>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</si>
  <si>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</si>
  <si>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</si>
  <si>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</si>
  <si>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</si>
  <si>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</si>
  <si>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</si>
  <si>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</si>
  <si>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</si>
  <si>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</si>
  <si>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</si>
  <si>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</si>
  <si>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</si>
  <si>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</si>
  <si>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</si>
  <si>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</si>
  <si>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</si>
  <si>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</si>
  <si>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</si>
  <si>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</si>
  <si>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</si>
  <si>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</si>
  <si>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</si>
  <si>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</si>
  <si>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</si>
  <si>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</si>
  <si>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</si>
  <si>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</si>
  <si>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</si>
  <si>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</si>
  <si>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</si>
  <si>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</si>
  <si>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</si>
  <si>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</si>
  <si>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</si>
  <si>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</si>
  <si>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</si>
  <si>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</si>
  <si>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</si>
  <si>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</si>
  <si>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</si>
  <si>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</si>
  <si>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</si>
  <si>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</si>
  <si>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</si>
  <si>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</si>
  <si>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</si>
  <si>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</si>
  <si>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</si>
  <si>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</si>
  <si>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</si>
  <si>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</si>
  <si>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</si>
  <si>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</si>
  <si>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</si>
  <si>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</si>
  <si>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</si>
  <si>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</si>
  <si>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</si>
  <si>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</si>
  <si>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</si>
  <si>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</si>
  <si>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</si>
  <si>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</si>
  <si>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</si>
  <si>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</si>
  <si>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</si>
  <si>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</si>
  <si>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</si>
  <si>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</si>
  <si>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</si>
  <si>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</si>
  <si>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</si>
  <si>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</si>
  <si>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</si>
  <si>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</si>
  <si>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</si>
  <si>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</si>
  <si>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</si>
  <si>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</si>
  <si>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</si>
  <si>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</si>
  <si>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</si>
  <si>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</si>
  <si>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</si>
  <si>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</si>
  <si>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</si>
  <si>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</si>
  <si>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</si>
  <si>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</si>
  <si>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</si>
  <si>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</si>
  <si>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</si>
  <si>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</si>
  <si>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</si>
  <si>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</si>
  <si>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</si>
  <si>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</si>
  <si>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</si>
  <si>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</si>
  <si>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</si>
  <si>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</si>
  <si>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</si>
  <si>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</si>
  <si>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</si>
  <si>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</si>
  <si>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</si>
  <si>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</si>
  <si>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</si>
  <si>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</si>
  <si>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</si>
  <si>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</si>
  <si>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</si>
  <si>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</si>
  <si>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</si>
  <si>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</si>
  <si>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</si>
  <si>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</si>
  <si>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</si>
  <si>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</si>
  <si>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</si>
  <si>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</si>
  <si>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</si>
  <si>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</si>
  <si>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</si>
  <si>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</si>
  <si>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</si>
  <si>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</si>
  <si>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</si>
  <si>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</si>
  <si>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</si>
  <si>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</si>
  <si>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</si>
  <si>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</si>
  <si>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</si>
  <si>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</si>
  <si>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</si>
  <si>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</si>
  <si>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</si>
  <si>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</si>
  <si>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</si>
  <si>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</si>
  <si>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</si>
  <si>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</si>
  <si>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</si>
  <si>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</si>
  <si>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</si>
  <si>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</si>
  <si>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</si>
  <si>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</si>
  <si>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</si>
  <si>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</si>
  <si>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</si>
  <si>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</si>
  <si>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</si>
  <si>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</si>
  <si>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</si>
  <si>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</si>
  <si>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</si>
  <si>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</si>
  <si>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</si>
  <si>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</si>
  <si>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</si>
  <si>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</si>
  <si>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</si>
  <si>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</si>
  <si>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</si>
  <si>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</si>
  <si>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</si>
  <si>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</si>
  <si>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</si>
  <si>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</si>
  <si>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</si>
  <si>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</si>
  <si>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</si>
  <si>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</si>
  <si>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</si>
  <si>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</si>
  <si>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</si>
  <si>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</si>
  <si>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</si>
  <si>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</si>
  <si>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</si>
  <si>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</si>
  <si>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</si>
  <si>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</si>
  <si>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t>Bio-Rad Laboratories, Inc.</t>
  </si>
  <si>
    <t>5731 W. Las Positas Blvd  Pleasanton CA 94588</t>
  </si>
  <si>
    <t>5667 Gibraltar Drive  Pleasanton CA 94588</t>
  </si>
  <si>
    <t>1000 Alfred Nobel Drive  Hercules CA 94547</t>
  </si>
  <si>
    <t>2500 Atlas Avenue  Richmond CA 94806</t>
  </si>
  <si>
    <t>4460 Hacienda Dr., Bldg. A  Pleasanton CA 94588</t>
  </si>
  <si>
    <t>4733 W. Sunset Blvd.  Los Angeles CA 90027</t>
  </si>
  <si>
    <t>74 N. Pasadena Ave.  Pasadena CA 91103</t>
  </si>
  <si>
    <t>75 N. Fair Oaks Ave.  Pasadena CA 91103</t>
  </si>
  <si>
    <t>Sacramento Motorcars LLC dba Nissan of Elk Grove, Mazda of Elk Grove, Quick Lube, and Elk Grove Cust</t>
  </si>
  <si>
    <t>8590 Laguna Grove Drive Nissan of Elk Grove Elk Grove CA 95757</t>
  </si>
  <si>
    <t>8588 Laguna Grove Drive Mazda of Elk Grove Elk Grove CA 95757</t>
  </si>
  <si>
    <t>8588 #B Laguna Grove Drive Quick Lube Elk Grove CA 95757</t>
  </si>
  <si>
    <t>8440 Auto Passage Drive Elk Grove Custom Elk Grove CA 95757</t>
  </si>
  <si>
    <t>Jewish Family Service of San Diego, Inc.</t>
  </si>
  <si>
    <t>4902 Pacific Hwy  San Diego CA 92110</t>
  </si>
  <si>
    <t>Telesign Corporation</t>
  </si>
  <si>
    <t>13274 Fiji Way, Suite 600  Marina Del Rey CA 90292</t>
  </si>
  <si>
    <t>MasterBrand Cabinets LLC</t>
  </si>
  <si>
    <t>3700 S Riverside Ave  Colton CA 92324</t>
  </si>
  <si>
    <t>3750 Torrey View Court Building A &amp; B San Diego CA 92130</t>
  </si>
  <si>
    <t>10020 Pacific Mesa Blvd Building D San Diego CA 92121</t>
  </si>
  <si>
    <t>774 Admiral Callaghan Lane  Vallejo CA 94591</t>
  </si>
  <si>
    <t>Together Logistics LLC</t>
  </si>
  <si>
    <t>4841 W San Fernando Road  Los Angeles CA 90039</t>
  </si>
  <si>
    <t>Flagship Facility Services LLC</t>
  </si>
  <si>
    <t>6422 Commerce Drive  Fremont CA 94555</t>
  </si>
  <si>
    <t>6520 Kaiser Drive  Fremont CA 94555</t>
  </si>
  <si>
    <t>250 Howard Street  San Francisco CA 94105</t>
  </si>
  <si>
    <t>1 Facebook Way Bldg. 20  Menlo Park CA 94025</t>
  </si>
  <si>
    <t>1 Facebook Way Bldg. 21  Menlo Park CA 94025</t>
  </si>
  <si>
    <t>1 Hacker Way Bldg. 10  Menlo Park CA 94025</t>
  </si>
  <si>
    <t>1 Hacker Way Bldg. 12  Menlo Park CA 94025</t>
  </si>
  <si>
    <t>1 Hacker Way Bldg. 15  Menlo Park CA 94025</t>
  </si>
  <si>
    <t>1 Hacker Way Bldg. 18  Menlo Park CA 94025</t>
  </si>
  <si>
    <t>220 Jefferson Drive  Menlo Park CA 94025</t>
  </si>
  <si>
    <t>300 Constitution Dr. Bldg. 23  Menlo Park CA 94025</t>
  </si>
  <si>
    <t>305 Constitution Dr. Bldg. 22  Menlo Park CA 94025</t>
  </si>
  <si>
    <t>1180 Discovery Way Bldg. 5  Sunnyvale CA 94089</t>
  </si>
  <si>
    <t>Panera, LLC</t>
  </si>
  <si>
    <t>1505 Dupont Ave., Suite H  Ontario CA 91761</t>
  </si>
  <si>
    <t>2414 Boeing Way, Suite 200  Stockton CA 95206</t>
  </si>
  <si>
    <r>
      <t xml:space="preserve">WARN REPORT - 01/01/2023 - 02/26/2025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</si>
  <si>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Ajinomoto Foods North America, Inc.</t>
  </si>
  <si>
    <t>2395 American Ave  Hayward CA 94545</t>
  </si>
  <si>
    <t>F21 OpCo, LLC (F21)</t>
  </si>
  <si>
    <t>110 E 9th Street Suite A500 Los Angeles CA 90079</t>
  </si>
  <si>
    <t>Niagara Bottling, LLC</t>
  </si>
  <si>
    <t>1440 Bridgegate Drive  Diamond Bar CA 91765</t>
  </si>
  <si>
    <t>STAAR Surgical Company</t>
  </si>
  <si>
    <t>1911 Walker Avenue  Monrovia CA 91016</t>
  </si>
  <si>
    <t>27121 Aliso Creek Road, Ste. 100  Aliso Viejo CA 92656</t>
  </si>
  <si>
    <t>Wood Candle Wick Technologies, Inc dba Makesy</t>
  </si>
  <si>
    <t>9750 Irvine Blvd. Suite 106 Irvine CA 92618</t>
  </si>
  <si>
    <t>211 East 17th Street  Costa Mesa CA 92627</t>
  </si>
  <si>
    <t>Smart &amp; Final Logistics, LLC</t>
  </si>
  <si>
    <t>2360 Cottonwood Avenue  Riverside CA 92508</t>
  </si>
  <si>
    <t>Smart &amp; Final Stores, LLC</t>
  </si>
  <si>
    <t>Harvest Meat Company Inc.</t>
  </si>
  <si>
    <t>2900 Ayers Ave  Vernon CA 90058</t>
  </si>
  <si>
    <t>Consolidated Entertainment LLC - Reading Cinemas</t>
  </si>
  <si>
    <t>4665 Clairemont Drive  San Diego CA 92117</t>
  </si>
  <si>
    <t>1022 Bay Marina Dr #106  National City CA 91950</t>
  </si>
  <si>
    <t>Kuehne + Nagel Inc.</t>
  </si>
  <si>
    <t>2525 W 190th St, M/S 22 1kn  Torrance CA 90504</t>
  </si>
  <si>
    <t>Parker Engine Mobile</t>
  </si>
  <si>
    <t>1640 Cummins Drive  Modesto CA 95358</t>
  </si>
  <si>
    <t>Nikola Corporation</t>
  </si>
  <si>
    <t>13443 Freeway Drive  Santa Fe Springs CA 90670</t>
  </si>
  <si>
    <t>12215 Telegraph Road, Suite 210-B  Santa Fe Springs CA 90670</t>
  </si>
  <si>
    <t>Clarion Management, Inc.</t>
  </si>
  <si>
    <t>1675 E. G Street  Ontario CA 91764</t>
  </si>
  <si>
    <t>570 Knollview Court #205  Palmdale CA 93551</t>
  </si>
  <si>
    <t>1935 E. Garvey Avenue North  West Covina CA 91791</t>
  </si>
  <si>
    <t>1725 E. G Street  Ontario CA 91764</t>
  </si>
  <si>
    <t>8965 Research Drive, 1st Floor  Irvine CA 92618</t>
  </si>
  <si>
    <t>1213 W. Street  Corona CA 92882</t>
  </si>
  <si>
    <t>29605 Solana Way  Temecula CA 92591</t>
  </si>
  <si>
    <t>2500 Fair Oaks Blvd  Sacramento CA 95825</t>
  </si>
  <si>
    <t>14450 El Evado Road  Victorville CA 92392</t>
  </si>
  <si>
    <t>1369 N. Willow Ave.  Rialto CA 92376</t>
  </si>
  <si>
    <t>15252 Seneca Road  Victorville CA 92392</t>
  </si>
  <si>
    <t>1203 E. Central Ave  Redlands CA 92373</t>
  </si>
  <si>
    <t>1334 W. Foothill Blvd  Upland CA 91786</t>
  </si>
  <si>
    <t>2001 N. Rancho Road  Colton CA 92324</t>
  </si>
  <si>
    <t>14374 Borego Road  Victorville CA 92392</t>
  </si>
  <si>
    <t>2201 Statham Boulevard  Oxnard CA 93033</t>
  </si>
  <si>
    <t>2267 W. Gaylord Street  Long Beach CA 90813</t>
  </si>
  <si>
    <t>2445 East Guasti Road  Ontario CA 91761</t>
  </si>
  <si>
    <t>1466 El Molino Street  Fontana CA 92335</t>
  </si>
  <si>
    <t>Zendesk, Inc.</t>
  </si>
  <si>
    <t>181 S. Fremont St.  San Francisco CA 94105</t>
  </si>
  <si>
    <t>917 Stillwater Road  West Sacramento CA 95605</t>
  </si>
  <si>
    <t>Corning Optical Communications LLC</t>
  </si>
  <si>
    <t>840 N. McCarthy Blvd  Milpitas CA 95035</t>
  </si>
  <si>
    <t>Neovia Logistics Distribution, LP</t>
  </si>
  <si>
    <t>2289 E. Orangethorpe Avenue  Fullerton CA 92831</t>
  </si>
  <si>
    <t>Burke Williams</t>
  </si>
  <si>
    <t>845 Market Street, Suite 510  San Francisco CA 94103</t>
  </si>
  <si>
    <t>Nucor Buildings Group West LLC</t>
  </si>
  <si>
    <t>1700 E. Louise Ave.  Lathrop CA 95330</t>
  </si>
  <si>
    <t>Technicolor Creative Services US, Inc.</t>
  </si>
  <si>
    <t>8921 Lindblade Street  Culver City CA 90232</t>
  </si>
  <si>
    <t>1701 Eastshore Hwy  Berkeley CA 94710</t>
  </si>
  <si>
    <t>1705 Eastshore Hwy  Berkeley CA 94710</t>
  </si>
  <si>
    <t>1725 Eastshore Hwy  Berkeley CA 94710</t>
  </si>
  <si>
    <t>1750 Second Street  Berkeley CA 94710</t>
  </si>
  <si>
    <t>3100 Dublin Blvd  Dublin CA 94568</t>
  </si>
  <si>
    <t>1800 Harrison Street  Oakland CA 94612</t>
  </si>
  <si>
    <t>1515 Newell Ave  Walnut Creek CA 94596</t>
  </si>
  <si>
    <t>Four Points by Sheraton</t>
  </si>
  <si>
    <t>9750 Airport Blvd  Los Angeles CA 90045</t>
  </si>
  <si>
    <t>12254 Bellflower Blvd  Downey CA 90242</t>
  </si>
  <si>
    <t>25825 Vermont Ave  Harbor City CA 90710</t>
  </si>
  <si>
    <t>1515 N. Vermont Ave  Los Angeles CA 90027</t>
  </si>
  <si>
    <t>75 N. Fair Oaks Ave  Pasadena CA 91103</t>
  </si>
  <si>
    <t>99 S. Oakland Ave  Pasadena CA 91101</t>
  </si>
  <si>
    <t>200 N. Lewis Street  Orange CA 92868</t>
  </si>
  <si>
    <t>2120 Professional Drive  Roseville CA 95661</t>
  </si>
  <si>
    <t>9961 Sierra Ave  Fontana CA 92335</t>
  </si>
  <si>
    <t>8954 Rio San Diego Drive  San Diego CA 92108</t>
  </si>
  <si>
    <t>9455 Clairemont Mesa Blvd  San Diego CA 92123</t>
  </si>
  <si>
    <t>1200 El Camino Real  South San Francisco CA 94080</t>
  </si>
  <si>
    <t>5901 Optical Court  San Jose CA 95138</t>
  </si>
  <si>
    <t>4601 Dale Road  Modesto CA 95356</t>
  </si>
  <si>
    <t>Castle Oaks Golf Club</t>
  </si>
  <si>
    <t>1000 Castle Oaks Drive  Ione CA 95640</t>
  </si>
  <si>
    <t>Benchmark Precision Technologies</t>
  </si>
  <si>
    <t>42701 Christy Street  Fremont CA 94538</t>
  </si>
  <si>
    <t>555 S. Flower Street  Los Angeles CA 90071</t>
  </si>
  <si>
    <t>350 S. Grand Ave.  Los Angeles CA 90071</t>
  </si>
  <si>
    <t>F21 OpCO, LLC dba Forever 21</t>
  </si>
  <si>
    <t>20 City Blvd W Ste R11  Orange CA 92868</t>
  </si>
  <si>
    <t>Genesis Supreme RV, Inc.</t>
  </si>
  <si>
    <t>3411 N. Perris Boulevard  Perris CA 92571</t>
  </si>
  <si>
    <t>3700 Galleria at Tyler Mall  Riverside CA 92503</t>
  </si>
  <si>
    <t>4701 Mills Circle  Ontario CA 91764</t>
  </si>
  <si>
    <t>12482 N Mainstreet  Rancho Cucamonga CA 91739</t>
  </si>
  <si>
    <t>5060 Montclair Plaza Lane, #2121  Montclair CA 91763</t>
  </si>
  <si>
    <t>WB Games Inc. and WarnerMedia Services, LLC</t>
  </si>
  <si>
    <t>2742-2752 State Street  Carlsbad CA 92008</t>
  </si>
  <si>
    <t>2800 N Main Street #201  Santa Ana CA 92705</t>
  </si>
  <si>
    <t>2326 Lakewood Center Mall  Lakewood CA 90712</t>
  </si>
  <si>
    <t>200 Los Cerritos Mall  Cerritos CA 90703</t>
  </si>
  <si>
    <r>
      <t xml:space="preserve">WARN REPORT - </t>
    </r>
    <r>
      <rPr>
        <b/>
        <sz val="12"/>
        <rFont val="Calibri"/>
        <family val="2"/>
        <scheme val="minor"/>
      </rPr>
      <t>07/01/24 to 02/26/2025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I967.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</si>
</sst>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967" totalsRowShown="0" headerRowDxfId="27" dataDxfId="26">
  <autoFilter ref="A2:I967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6640625" defaultRowHeight="14.4" x14ac:dyDescent="0.3"/>
  <cols>
    <col min="1" max="1" width="74" style="3" bestFit="1" customWidth="1"/>
  </cols>
  <sheetData>
    <row r="1" spans="1:1" ht="129.6" x14ac:dyDescent="0.3">
      <c r="A1" s="10" t="s">
        <v>37</v>
      </c>
    </row>
    <row r="2" spans="1:1" ht="21" x14ac:dyDescent="0.4">
      <c r="A2" s="12" t="s">
        <v>27</v>
      </c>
    </row>
    <row r="3" spans="1:1" x14ac:dyDescent="0.3">
      <c r="A3" s="13" t="s">
        <v>25</v>
      </c>
    </row>
    <row r="4" spans="1:1" x14ac:dyDescent="0.3">
      <c r="A4" s="13" t="s">
        <v>26</v>
      </c>
    </row>
    <row r="5" spans="1:1" x14ac:dyDescent="0.3">
      <c r="A5" s="13" t="s">
        <v>32</v>
      </c>
    </row>
    <row r="6" spans="1:1" x14ac:dyDescent="0.3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6640625" defaultRowHeight="14.4" x14ac:dyDescent="0.3"/>
  <cols>
    <col min="1" max="1" width="28.44140625" style="3" bestFit="1" customWidth="1"/>
    <col min="2" max="2" width="6.44140625" style="3" bestFit="1" customWidth="1"/>
  </cols>
  <sheetData>
    <row r="1" spans="1:2" ht="75.599999999999994" x14ac:dyDescent="0.3">
      <c r="A1" s="10" t="s">
        <v>28</v>
      </c>
    </row>
    <row r="2" spans="1:2" x14ac:dyDescent="0.3">
      <c r="A2" s="14" t="s">
        <v>20</v>
      </c>
      <c r="B2" s="15" t="s">
        <v>19</v>
      </c>
    </row>
    <row r="3" spans="1:2" x14ac:dyDescent="0.3">
      <c r="A3" s="2" t="s">
        <v>24</v>
      </c>
      <c r="B3" s="11">
        <f>SUM('Detailed WARN Report '!G:G)</f>
        <v>52087</v>
      </c>
    </row>
    <row r="4" spans="1:2" x14ac:dyDescent="0.3">
      <c r="A4" s="2" t="s">
        <v>13</v>
      </c>
      <c r="B4" s="11">
        <f>COUNTIF('Detailed WARN Report '!F:F,"Layoff Permanent")</f>
        <v>522</v>
      </c>
    </row>
    <row r="5" spans="1:2" x14ac:dyDescent="0.3">
      <c r="A5" s="2" t="s">
        <v>14</v>
      </c>
      <c r="B5" s="11">
        <f>COUNTIF('Detailed WARN Report '!F:F,"Layoff Temporary")</f>
        <v>16</v>
      </c>
    </row>
    <row r="6" spans="1:2" x14ac:dyDescent="0.3">
      <c r="A6" s="2" t="s">
        <v>15</v>
      </c>
      <c r="B6" s="11">
        <v>1</v>
      </c>
    </row>
    <row r="7" spans="1:2" x14ac:dyDescent="0.3">
      <c r="A7" s="2" t="s">
        <v>16</v>
      </c>
      <c r="B7" s="11">
        <f>COUNTIF('Detailed WARN Report '!F:F,"Closure Permanent")</f>
        <v>412</v>
      </c>
    </row>
    <row r="8" spans="1:2" x14ac:dyDescent="0.3">
      <c r="A8" s="2" t="s">
        <v>17</v>
      </c>
      <c r="B8" s="11">
        <f>COUNTIF('Detailed WARN Report '!F:F,"Closure Temporary")</f>
        <v>13</v>
      </c>
    </row>
    <row r="9" spans="1:2" x14ac:dyDescent="0.3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967"/>
  <sheetViews>
    <sheetView zoomScaleNormal="100" workbookViewId="0"/>
  </sheetViews>
  <sheetFormatPr defaultColWidth="116.5546875" defaultRowHeight="14.4" x14ac:dyDescent="0.3"/>
  <cols>
    <col min="1" max="1" width="29.44140625" style="3" bestFit="1" customWidth="1"/>
    <col min="2" max="2" width="7" style="8" bestFit="1" customWidth="1"/>
    <col min="3" max="3" width="9.88671875" style="8" bestFit="1" customWidth="1"/>
    <col min="4" max="4" width="8.44140625" style="8" bestFit="1" customWidth="1"/>
    <col min="5" max="5" width="76" style="10" bestFit="1" customWidth="1"/>
    <col min="6" max="6" width="22.33203125" style="3" customWidth="1"/>
    <col min="7" max="7" width="9.88671875" style="3" customWidth="1"/>
    <col min="8" max="8" width="57.6640625" style="3" customWidth="1"/>
    <col min="9" max="9" width="51.88671875" style="3" bestFit="1" customWidth="1"/>
  </cols>
  <sheetData>
    <row r="1" spans="1:9" ht="99.6" x14ac:dyDescent="0.3">
      <c r="A1" s="16" t="s">
        <v>1345</v>
      </c>
      <c r="E1" s="3"/>
    </row>
    <row r="2" spans="1:9" ht="24.6" x14ac:dyDescent="0.3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">
      <c r="A666" s="49" t="s">
        <v>22</v>
      </c>
      <c r="B666" s="50">
        <v>45631</v>
      </c>
      <c r="C666" s="50">
        <v>45631</v>
      </c>
      <c r="D666" s="50">
        <v>45777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3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3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3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3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3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3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3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3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3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3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3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3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3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3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3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3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3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3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3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3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3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3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3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3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3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3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3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3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3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3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3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3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3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3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3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3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3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3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3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3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3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3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3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3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3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3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3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3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3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3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3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3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3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3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3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3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3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3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3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3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3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3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3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3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3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3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3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3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3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3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3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3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3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3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3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3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3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3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3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3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3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3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3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3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3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3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3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3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3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1185</v>
      </c>
      <c r="I805" s="26" t="s">
        <v>179</v>
      </c>
    </row>
    <row r="806" spans="1:9" x14ac:dyDescent="0.3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3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3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3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3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3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3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3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3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3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3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3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3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3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3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3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3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3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3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3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3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3">
      <c r="A827" s="49" t="s">
        <v>383</v>
      </c>
      <c r="B827" s="50">
        <v>45692</v>
      </c>
      <c r="C827" s="50">
        <v>45692</v>
      </c>
      <c r="D827" s="50">
        <v>45753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3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3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3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3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3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3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3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3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3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3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3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1186</v>
      </c>
      <c r="F838" s="49" t="s">
        <v>8</v>
      </c>
      <c r="G838" s="51">
        <v>27</v>
      </c>
      <c r="H838" s="51" t="s">
        <v>1187</v>
      </c>
      <c r="I838" s="26" t="s">
        <v>190</v>
      </c>
    </row>
    <row r="839" spans="1:9" x14ac:dyDescent="0.3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3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1188</v>
      </c>
      <c r="F840" s="49" t="s">
        <v>8</v>
      </c>
      <c r="G840" s="51">
        <v>13</v>
      </c>
      <c r="H840" s="51" t="s">
        <v>1189</v>
      </c>
      <c r="I840" s="26" t="s">
        <v>177</v>
      </c>
    </row>
    <row r="841" spans="1:9" x14ac:dyDescent="0.3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1190</v>
      </c>
      <c r="F841" s="49" t="s">
        <v>9</v>
      </c>
      <c r="G841" s="51">
        <v>81</v>
      </c>
      <c r="H841" s="51" t="s">
        <v>1191</v>
      </c>
      <c r="I841" s="26" t="s">
        <v>178</v>
      </c>
    </row>
    <row r="842" spans="1:9" x14ac:dyDescent="0.3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1188</v>
      </c>
      <c r="F842" s="49" t="s">
        <v>9</v>
      </c>
      <c r="G842" s="51">
        <v>8</v>
      </c>
      <c r="H842" s="51" t="s">
        <v>1192</v>
      </c>
      <c r="I842" s="26" t="s">
        <v>177</v>
      </c>
    </row>
    <row r="843" spans="1:9" x14ac:dyDescent="0.3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1193</v>
      </c>
      <c r="F843" s="49" t="s">
        <v>8</v>
      </c>
      <c r="G843" s="51">
        <v>142</v>
      </c>
      <c r="H843" s="51" t="s">
        <v>1194</v>
      </c>
      <c r="I843" s="26" t="s">
        <v>177</v>
      </c>
    </row>
    <row r="844" spans="1:9" x14ac:dyDescent="0.3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1195</v>
      </c>
      <c r="F844" s="49" t="s">
        <v>9</v>
      </c>
      <c r="G844" s="51">
        <v>39</v>
      </c>
      <c r="H844" s="51" t="s">
        <v>1196</v>
      </c>
      <c r="I844" s="26" t="s">
        <v>184</v>
      </c>
    </row>
    <row r="845" spans="1:9" x14ac:dyDescent="0.3">
      <c r="A845" s="49" t="s">
        <v>1197</v>
      </c>
      <c r="B845" s="50">
        <v>45695</v>
      </c>
      <c r="C845" s="50">
        <v>45698</v>
      </c>
      <c r="D845" s="50">
        <v>45753</v>
      </c>
      <c r="E845" s="49" t="s">
        <v>1198</v>
      </c>
      <c r="F845" s="49" t="s">
        <v>8</v>
      </c>
      <c r="G845" s="51">
        <v>24</v>
      </c>
      <c r="H845" s="51" t="s">
        <v>1199</v>
      </c>
      <c r="I845" s="26" t="s">
        <v>186</v>
      </c>
    </row>
    <row r="846" spans="1:9" x14ac:dyDescent="0.3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1198</v>
      </c>
      <c r="F846" s="49" t="s">
        <v>8</v>
      </c>
      <c r="G846" s="51">
        <v>20</v>
      </c>
      <c r="H846" s="51" t="s">
        <v>1200</v>
      </c>
      <c r="I846" s="26" t="s">
        <v>186</v>
      </c>
    </row>
    <row r="847" spans="1:9" x14ac:dyDescent="0.3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  <row r="848" spans="1:9" x14ac:dyDescent="0.3">
      <c r="A848" s="49" t="s">
        <v>23</v>
      </c>
      <c r="B848" s="50">
        <v>45698</v>
      </c>
      <c r="C848" s="50">
        <v>45699</v>
      </c>
      <c r="D848" s="50">
        <v>45758</v>
      </c>
      <c r="E848" s="49" t="s">
        <v>1201</v>
      </c>
      <c r="F848" s="49" t="s">
        <v>9</v>
      </c>
      <c r="G848" s="51">
        <v>16</v>
      </c>
      <c r="H848" s="51" t="s">
        <v>1202</v>
      </c>
      <c r="I848" s="26" t="s">
        <v>188</v>
      </c>
    </row>
    <row r="849" spans="1:9" x14ac:dyDescent="0.3">
      <c r="A849" s="49" t="s">
        <v>23</v>
      </c>
      <c r="B849" s="50">
        <v>45698</v>
      </c>
      <c r="C849" s="50">
        <v>45699</v>
      </c>
      <c r="D849" s="50">
        <v>45758</v>
      </c>
      <c r="E849" s="49" t="s">
        <v>1201</v>
      </c>
      <c r="F849" s="49" t="s">
        <v>9</v>
      </c>
      <c r="G849" s="51">
        <v>1</v>
      </c>
      <c r="H849" s="51" t="s">
        <v>1203</v>
      </c>
      <c r="I849" s="26" t="s">
        <v>188</v>
      </c>
    </row>
    <row r="850" spans="1:9" x14ac:dyDescent="0.3">
      <c r="A850" s="49" t="s">
        <v>79</v>
      </c>
      <c r="B850" s="50">
        <v>45698</v>
      </c>
      <c r="C850" s="50">
        <v>45699</v>
      </c>
      <c r="D850" s="50">
        <v>45758</v>
      </c>
      <c r="E850" s="49" t="s">
        <v>1201</v>
      </c>
      <c r="F850" s="49" t="s">
        <v>9</v>
      </c>
      <c r="G850" s="51">
        <v>113</v>
      </c>
      <c r="H850" s="51" t="s">
        <v>1204</v>
      </c>
      <c r="I850" s="26" t="s">
        <v>188</v>
      </c>
    </row>
    <row r="851" spans="1:9" x14ac:dyDescent="0.3">
      <c r="A851" s="49" t="s">
        <v>79</v>
      </c>
      <c r="B851" s="50">
        <v>45698</v>
      </c>
      <c r="C851" s="50">
        <v>45699</v>
      </c>
      <c r="D851" s="50">
        <v>45758</v>
      </c>
      <c r="E851" s="49" t="s">
        <v>1201</v>
      </c>
      <c r="F851" s="49" t="s">
        <v>9</v>
      </c>
      <c r="G851" s="51">
        <v>1</v>
      </c>
      <c r="H851" s="51" t="s">
        <v>1205</v>
      </c>
      <c r="I851" s="26" t="s">
        <v>188</v>
      </c>
    </row>
    <row r="852" spans="1:9" x14ac:dyDescent="0.3">
      <c r="A852" s="49" t="s">
        <v>23</v>
      </c>
      <c r="B852" s="50">
        <v>45698</v>
      </c>
      <c r="C852" s="50">
        <v>45699</v>
      </c>
      <c r="D852" s="50">
        <v>45698</v>
      </c>
      <c r="E852" s="49" t="s">
        <v>373</v>
      </c>
      <c r="F852" s="49" t="s">
        <v>9</v>
      </c>
      <c r="G852" s="51">
        <v>3</v>
      </c>
      <c r="H852" s="51" t="s">
        <v>1206</v>
      </c>
      <c r="I852" s="26" t="s">
        <v>188</v>
      </c>
    </row>
    <row r="853" spans="1:9" x14ac:dyDescent="0.3">
      <c r="A853" s="49" t="s">
        <v>5</v>
      </c>
      <c r="B853" s="50">
        <v>45698</v>
      </c>
      <c r="C853" s="50">
        <v>45699</v>
      </c>
      <c r="D853" s="50">
        <v>45698</v>
      </c>
      <c r="E853" s="49" t="s">
        <v>373</v>
      </c>
      <c r="F853" s="49" t="s">
        <v>9</v>
      </c>
      <c r="G853" s="51">
        <v>1</v>
      </c>
      <c r="H853" s="51" t="s">
        <v>1207</v>
      </c>
      <c r="I853" s="26" t="s">
        <v>188</v>
      </c>
    </row>
    <row r="854" spans="1:9" x14ac:dyDescent="0.3">
      <c r="A854" s="49" t="s">
        <v>5</v>
      </c>
      <c r="B854" s="50">
        <v>45698</v>
      </c>
      <c r="C854" s="50">
        <v>45699</v>
      </c>
      <c r="D854" s="50">
        <v>45698</v>
      </c>
      <c r="E854" s="49" t="s">
        <v>373</v>
      </c>
      <c r="F854" s="49" t="s">
        <v>9</v>
      </c>
      <c r="G854" s="51">
        <v>4</v>
      </c>
      <c r="H854" s="51" t="s">
        <v>1208</v>
      </c>
      <c r="I854" s="26" t="s">
        <v>188</v>
      </c>
    </row>
    <row r="855" spans="1:9" x14ac:dyDescent="0.3">
      <c r="A855" s="49" t="s">
        <v>5</v>
      </c>
      <c r="B855" s="50">
        <v>45698</v>
      </c>
      <c r="C855" s="50">
        <v>45699</v>
      </c>
      <c r="D855" s="50">
        <v>45698</v>
      </c>
      <c r="E855" s="49" t="s">
        <v>373</v>
      </c>
      <c r="F855" s="49" t="s">
        <v>9</v>
      </c>
      <c r="G855" s="51">
        <v>1</v>
      </c>
      <c r="H855" s="51" t="s">
        <v>1209</v>
      </c>
      <c r="I855" s="26" t="s">
        <v>188</v>
      </c>
    </row>
    <row r="856" spans="1:9" x14ac:dyDescent="0.3">
      <c r="A856" s="49" t="s">
        <v>5</v>
      </c>
      <c r="B856" s="50">
        <v>45698</v>
      </c>
      <c r="C856" s="50">
        <v>45699</v>
      </c>
      <c r="D856" s="50">
        <v>45758</v>
      </c>
      <c r="E856" s="49" t="s">
        <v>993</v>
      </c>
      <c r="F856" s="49" t="s">
        <v>9</v>
      </c>
      <c r="G856" s="51">
        <v>4</v>
      </c>
      <c r="H856" s="51" t="s">
        <v>994</v>
      </c>
      <c r="I856" s="26" t="s">
        <v>186</v>
      </c>
    </row>
    <row r="857" spans="1:9" x14ac:dyDescent="0.3">
      <c r="A857" s="49" t="s">
        <v>165</v>
      </c>
      <c r="B857" s="50">
        <v>45692</v>
      </c>
      <c r="C857" s="50">
        <v>45699</v>
      </c>
      <c r="D857" s="50">
        <v>45747</v>
      </c>
      <c r="E857" s="49" t="s">
        <v>1210</v>
      </c>
      <c r="F857" s="49" t="s">
        <v>8</v>
      </c>
      <c r="G857" s="51">
        <v>112</v>
      </c>
      <c r="H857" s="51" t="s">
        <v>1211</v>
      </c>
      <c r="I857" s="26" t="s">
        <v>179</v>
      </c>
    </row>
    <row r="858" spans="1:9" x14ac:dyDescent="0.3">
      <c r="A858" s="49" t="s">
        <v>165</v>
      </c>
      <c r="B858" s="50">
        <v>45692</v>
      </c>
      <c r="C858" s="50">
        <v>45699</v>
      </c>
      <c r="D858" s="50">
        <v>45747</v>
      </c>
      <c r="E858" s="49" t="s">
        <v>1210</v>
      </c>
      <c r="F858" s="49" t="s">
        <v>8</v>
      </c>
      <c r="G858" s="51">
        <v>34</v>
      </c>
      <c r="H858" s="51" t="s">
        <v>1212</v>
      </c>
      <c r="I858" s="26" t="s">
        <v>179</v>
      </c>
    </row>
    <row r="859" spans="1:9" x14ac:dyDescent="0.3">
      <c r="A859" s="49" t="s">
        <v>165</v>
      </c>
      <c r="B859" s="50">
        <v>45692</v>
      </c>
      <c r="C859" s="50">
        <v>45699</v>
      </c>
      <c r="D859" s="50">
        <v>45747</v>
      </c>
      <c r="E859" s="49" t="s">
        <v>1210</v>
      </c>
      <c r="F859" s="49" t="s">
        <v>8</v>
      </c>
      <c r="G859" s="51">
        <v>10</v>
      </c>
      <c r="H859" s="51" t="s">
        <v>1213</v>
      </c>
      <c r="I859" s="26" t="s">
        <v>179</v>
      </c>
    </row>
    <row r="860" spans="1:9" x14ac:dyDescent="0.3">
      <c r="A860" s="49" t="s">
        <v>165</v>
      </c>
      <c r="B860" s="50">
        <v>45692</v>
      </c>
      <c r="C860" s="50">
        <v>45699</v>
      </c>
      <c r="D860" s="50">
        <v>45747</v>
      </c>
      <c r="E860" s="49" t="s">
        <v>1210</v>
      </c>
      <c r="F860" s="49" t="s">
        <v>8</v>
      </c>
      <c r="G860" s="51">
        <v>43</v>
      </c>
      <c r="H860" s="51" t="s">
        <v>1214</v>
      </c>
      <c r="I860" s="26" t="s">
        <v>179</v>
      </c>
    </row>
    <row r="861" spans="1:9" x14ac:dyDescent="0.3">
      <c r="A861" s="49" t="s">
        <v>6</v>
      </c>
      <c r="B861" s="50">
        <v>45698</v>
      </c>
      <c r="C861" s="50">
        <v>45699</v>
      </c>
      <c r="D861" s="50">
        <v>45758</v>
      </c>
      <c r="E861" s="49" t="s">
        <v>1215</v>
      </c>
      <c r="F861" s="49" t="s">
        <v>8</v>
      </c>
      <c r="G861" s="51">
        <v>115</v>
      </c>
      <c r="H861" s="51" t="s">
        <v>1216</v>
      </c>
      <c r="I861" s="26" t="s">
        <v>188</v>
      </c>
    </row>
    <row r="862" spans="1:9" x14ac:dyDescent="0.3">
      <c r="A862" s="49" t="s">
        <v>5</v>
      </c>
      <c r="B862" s="50">
        <v>45699</v>
      </c>
      <c r="C862" s="50">
        <v>45700</v>
      </c>
      <c r="D862" s="50">
        <v>45730</v>
      </c>
      <c r="E862" s="49" t="s">
        <v>1217</v>
      </c>
      <c r="F862" s="49" t="s">
        <v>9</v>
      </c>
      <c r="G862" s="51">
        <v>98</v>
      </c>
      <c r="H862" s="51" t="s">
        <v>1218</v>
      </c>
      <c r="I862" s="26" t="s">
        <v>184</v>
      </c>
    </row>
    <row r="863" spans="1:9" x14ac:dyDescent="0.3">
      <c r="A863" s="49" t="s">
        <v>22</v>
      </c>
      <c r="B863" s="50">
        <v>45700</v>
      </c>
      <c r="C863" s="50">
        <v>45700</v>
      </c>
      <c r="D863" s="50">
        <v>45761</v>
      </c>
      <c r="E863" s="49" t="s">
        <v>1219</v>
      </c>
      <c r="F863" s="49" t="s">
        <v>8</v>
      </c>
      <c r="G863" s="51">
        <v>246</v>
      </c>
      <c r="H863" s="51" t="s">
        <v>1220</v>
      </c>
      <c r="I863" s="26" t="s">
        <v>177</v>
      </c>
    </row>
    <row r="864" spans="1:9" x14ac:dyDescent="0.3">
      <c r="A864" s="49" t="s">
        <v>6</v>
      </c>
      <c r="B864" s="50">
        <v>45699</v>
      </c>
      <c r="C864" s="50">
        <v>45700</v>
      </c>
      <c r="D864" s="50">
        <v>45646</v>
      </c>
      <c r="E864" s="49" t="s">
        <v>223</v>
      </c>
      <c r="F864" s="49" t="s">
        <v>9</v>
      </c>
      <c r="G864" s="51">
        <v>48</v>
      </c>
      <c r="H864" s="51" t="s">
        <v>1221</v>
      </c>
      <c r="I864" s="26" t="s">
        <v>178</v>
      </c>
    </row>
    <row r="865" spans="1:9" x14ac:dyDescent="0.3">
      <c r="A865" s="49" t="s">
        <v>6</v>
      </c>
      <c r="B865" s="50">
        <v>45699</v>
      </c>
      <c r="C865" s="50">
        <v>45700</v>
      </c>
      <c r="D865" s="50">
        <v>45646</v>
      </c>
      <c r="E865" s="49" t="s">
        <v>223</v>
      </c>
      <c r="F865" s="49" t="s">
        <v>9</v>
      </c>
      <c r="G865" s="51">
        <v>42</v>
      </c>
      <c r="H865" s="51" t="s">
        <v>1222</v>
      </c>
      <c r="I865" s="26" t="s">
        <v>178</v>
      </c>
    </row>
    <row r="866" spans="1:9" x14ac:dyDescent="0.3">
      <c r="A866" s="49" t="s">
        <v>861</v>
      </c>
      <c r="B866" s="50">
        <v>45699</v>
      </c>
      <c r="C866" s="50">
        <v>45700</v>
      </c>
      <c r="D866" s="50">
        <v>45758</v>
      </c>
      <c r="E866" s="49" t="s">
        <v>981</v>
      </c>
      <c r="F866" s="49" t="s">
        <v>8</v>
      </c>
      <c r="G866" s="51">
        <v>95</v>
      </c>
      <c r="H866" s="51" t="s">
        <v>1223</v>
      </c>
      <c r="I866" s="26" t="s">
        <v>179</v>
      </c>
    </row>
    <row r="867" spans="1:9" x14ac:dyDescent="0.3">
      <c r="A867" s="49" t="s">
        <v>5</v>
      </c>
      <c r="B867" s="50">
        <v>45701</v>
      </c>
      <c r="C867" s="50">
        <v>45701</v>
      </c>
      <c r="D867" s="50">
        <v>45701</v>
      </c>
      <c r="E867" s="49" t="s">
        <v>1224</v>
      </c>
      <c r="F867" s="49" t="s">
        <v>8</v>
      </c>
      <c r="G867" s="51">
        <v>60</v>
      </c>
      <c r="H867" s="51" t="s">
        <v>1225</v>
      </c>
      <c r="I867" s="26" t="s">
        <v>180</v>
      </c>
    </row>
    <row r="868" spans="1:9" x14ac:dyDescent="0.3">
      <c r="A868" s="49" t="s">
        <v>6</v>
      </c>
      <c r="B868" s="50">
        <v>45700</v>
      </c>
      <c r="C868" s="50">
        <v>45701</v>
      </c>
      <c r="D868" s="50">
        <v>45761</v>
      </c>
      <c r="E868" s="49" t="s">
        <v>230</v>
      </c>
      <c r="F868" s="49" t="s">
        <v>9</v>
      </c>
      <c r="G868" s="51">
        <v>96</v>
      </c>
      <c r="H868" s="51" t="s">
        <v>231</v>
      </c>
      <c r="I868" s="26" t="s">
        <v>184</v>
      </c>
    </row>
    <row r="869" spans="1:9" x14ac:dyDescent="0.3">
      <c r="A869" s="49" t="s">
        <v>23</v>
      </c>
      <c r="B869" s="50">
        <v>45702</v>
      </c>
      <c r="C869" s="50">
        <v>45702</v>
      </c>
      <c r="D869" s="50">
        <v>45702</v>
      </c>
      <c r="E869" s="49" t="s">
        <v>1226</v>
      </c>
      <c r="F869" s="49" t="s">
        <v>9</v>
      </c>
      <c r="G869" s="51">
        <v>6</v>
      </c>
      <c r="H869" s="51" t="s">
        <v>1227</v>
      </c>
      <c r="I869" s="26" t="s">
        <v>186</v>
      </c>
    </row>
    <row r="870" spans="1:9" x14ac:dyDescent="0.3">
      <c r="A870" s="49" t="s">
        <v>23</v>
      </c>
      <c r="B870" s="50">
        <v>45702</v>
      </c>
      <c r="C870" s="50">
        <v>45702</v>
      </c>
      <c r="D870" s="50">
        <v>45702</v>
      </c>
      <c r="E870" s="49" t="s">
        <v>1226</v>
      </c>
      <c r="F870" s="49" t="s">
        <v>9</v>
      </c>
      <c r="G870" s="51">
        <v>20</v>
      </c>
      <c r="H870" s="51" t="s">
        <v>1228</v>
      </c>
      <c r="I870" s="26" t="s">
        <v>186</v>
      </c>
    </row>
    <row r="871" spans="1:9" x14ac:dyDescent="0.3">
      <c r="A871" s="49" t="s">
        <v>84</v>
      </c>
      <c r="B871" s="50">
        <v>45702</v>
      </c>
      <c r="C871" s="50">
        <v>45702</v>
      </c>
      <c r="D871" s="50">
        <v>45702</v>
      </c>
      <c r="E871" s="49" t="s">
        <v>1226</v>
      </c>
      <c r="F871" s="49" t="s">
        <v>9</v>
      </c>
      <c r="G871" s="51">
        <v>26</v>
      </c>
      <c r="H871" s="51" t="s">
        <v>1229</v>
      </c>
      <c r="I871" s="26" t="s">
        <v>186</v>
      </c>
    </row>
    <row r="872" spans="1:9" x14ac:dyDescent="0.3">
      <c r="A872" s="49" t="s">
        <v>86</v>
      </c>
      <c r="B872" s="50">
        <v>45702</v>
      </c>
      <c r="C872" s="50">
        <v>45702</v>
      </c>
      <c r="D872" s="50">
        <v>45702</v>
      </c>
      <c r="E872" s="49" t="s">
        <v>1226</v>
      </c>
      <c r="F872" s="49" t="s">
        <v>9</v>
      </c>
      <c r="G872" s="51">
        <v>10</v>
      </c>
      <c r="H872" s="51" t="s">
        <v>1230</v>
      </c>
      <c r="I872" s="26" t="s">
        <v>186</v>
      </c>
    </row>
    <row r="873" spans="1:9" x14ac:dyDescent="0.3">
      <c r="A873" s="49" t="s">
        <v>86</v>
      </c>
      <c r="B873" s="50">
        <v>45702</v>
      </c>
      <c r="C873" s="50">
        <v>45702</v>
      </c>
      <c r="D873" s="50">
        <v>45702</v>
      </c>
      <c r="E873" s="49" t="s">
        <v>1226</v>
      </c>
      <c r="F873" s="49" t="s">
        <v>9</v>
      </c>
      <c r="G873" s="51">
        <v>23</v>
      </c>
      <c r="H873" s="51" t="s">
        <v>1231</v>
      </c>
      <c r="I873" s="26" t="s">
        <v>186</v>
      </c>
    </row>
    <row r="874" spans="1:9" x14ac:dyDescent="0.3">
      <c r="A874" s="49" t="s">
        <v>86</v>
      </c>
      <c r="B874" s="50">
        <v>45702</v>
      </c>
      <c r="C874" s="50">
        <v>45702</v>
      </c>
      <c r="D874" s="50">
        <v>45702</v>
      </c>
      <c r="E874" s="49" t="s">
        <v>1226</v>
      </c>
      <c r="F874" s="49" t="s">
        <v>9</v>
      </c>
      <c r="G874" s="51">
        <v>4</v>
      </c>
      <c r="H874" s="51" t="s">
        <v>1232</v>
      </c>
      <c r="I874" s="26" t="s">
        <v>186</v>
      </c>
    </row>
    <row r="875" spans="1:9" x14ac:dyDescent="0.3">
      <c r="A875" s="49" t="s">
        <v>86</v>
      </c>
      <c r="B875" s="50">
        <v>45702</v>
      </c>
      <c r="C875" s="50">
        <v>45702</v>
      </c>
      <c r="D875" s="50">
        <v>45702</v>
      </c>
      <c r="E875" s="49" t="s">
        <v>1226</v>
      </c>
      <c r="F875" s="49" t="s">
        <v>9</v>
      </c>
      <c r="G875" s="51">
        <v>35</v>
      </c>
      <c r="H875" s="51" t="s">
        <v>1233</v>
      </c>
      <c r="I875" s="26" t="s">
        <v>186</v>
      </c>
    </row>
    <row r="876" spans="1:9" x14ac:dyDescent="0.3">
      <c r="A876" s="49" t="s">
        <v>86</v>
      </c>
      <c r="B876" s="50">
        <v>45702</v>
      </c>
      <c r="C876" s="50">
        <v>45702</v>
      </c>
      <c r="D876" s="50">
        <v>45702</v>
      </c>
      <c r="E876" s="49" t="s">
        <v>1226</v>
      </c>
      <c r="F876" s="49" t="s">
        <v>9</v>
      </c>
      <c r="G876" s="51">
        <v>9</v>
      </c>
      <c r="H876" s="51" t="s">
        <v>1234</v>
      </c>
      <c r="I876" s="26" t="s">
        <v>186</v>
      </c>
    </row>
    <row r="877" spans="1:9" x14ac:dyDescent="0.3">
      <c r="A877" s="49" t="s">
        <v>86</v>
      </c>
      <c r="B877" s="50">
        <v>45702</v>
      </c>
      <c r="C877" s="50">
        <v>45702</v>
      </c>
      <c r="D877" s="50">
        <v>45702</v>
      </c>
      <c r="E877" s="49" t="s">
        <v>1226</v>
      </c>
      <c r="F877" s="49" t="s">
        <v>9</v>
      </c>
      <c r="G877" s="51">
        <v>18</v>
      </c>
      <c r="H877" s="51" t="s">
        <v>1235</v>
      </c>
      <c r="I877" s="26" t="s">
        <v>186</v>
      </c>
    </row>
    <row r="878" spans="1:9" x14ac:dyDescent="0.3">
      <c r="A878" s="49" t="s">
        <v>86</v>
      </c>
      <c r="B878" s="50">
        <v>45702</v>
      </c>
      <c r="C878" s="50">
        <v>45702</v>
      </c>
      <c r="D878" s="50">
        <v>45702</v>
      </c>
      <c r="E878" s="49" t="s">
        <v>1226</v>
      </c>
      <c r="F878" s="49" t="s">
        <v>9</v>
      </c>
      <c r="G878" s="51">
        <v>1</v>
      </c>
      <c r="H878" s="51" t="s">
        <v>1236</v>
      </c>
      <c r="I878" s="26" t="s">
        <v>186</v>
      </c>
    </row>
    <row r="879" spans="1:9" x14ac:dyDescent="0.3">
      <c r="A879" s="49" t="s">
        <v>86</v>
      </c>
      <c r="B879" s="50">
        <v>45702</v>
      </c>
      <c r="C879" s="50">
        <v>45702</v>
      </c>
      <c r="D879" s="50">
        <v>45702</v>
      </c>
      <c r="E879" s="49" t="s">
        <v>1226</v>
      </c>
      <c r="F879" s="49" t="s">
        <v>9</v>
      </c>
      <c r="G879" s="51">
        <v>8</v>
      </c>
      <c r="H879" s="51" t="s">
        <v>1237</v>
      </c>
      <c r="I879" s="26" t="s">
        <v>186</v>
      </c>
    </row>
    <row r="880" spans="1:9" x14ac:dyDescent="0.3">
      <c r="A880" s="49" t="s">
        <v>86</v>
      </c>
      <c r="B880" s="50">
        <v>45702</v>
      </c>
      <c r="C880" s="50">
        <v>45702</v>
      </c>
      <c r="D880" s="50">
        <v>45702</v>
      </c>
      <c r="E880" s="49" t="s">
        <v>1226</v>
      </c>
      <c r="F880" s="49" t="s">
        <v>9</v>
      </c>
      <c r="G880" s="51">
        <v>19</v>
      </c>
      <c r="H880" s="51" t="s">
        <v>1238</v>
      </c>
      <c r="I880" s="26" t="s">
        <v>186</v>
      </c>
    </row>
    <row r="881" spans="1:9" x14ac:dyDescent="0.3">
      <c r="A881" s="49" t="s">
        <v>62</v>
      </c>
      <c r="B881" s="50">
        <v>45702</v>
      </c>
      <c r="C881" s="50">
        <v>45702</v>
      </c>
      <c r="D881" s="50">
        <v>45702</v>
      </c>
      <c r="E881" s="49" t="s">
        <v>1226</v>
      </c>
      <c r="F881" s="49" t="s">
        <v>9</v>
      </c>
      <c r="G881" s="51">
        <v>24</v>
      </c>
      <c r="H881" s="51" t="s">
        <v>1239</v>
      </c>
      <c r="I881" s="26" t="s">
        <v>186</v>
      </c>
    </row>
    <row r="882" spans="1:9" x14ac:dyDescent="0.3">
      <c r="A882" s="49" t="s">
        <v>22</v>
      </c>
      <c r="B882" s="50">
        <v>45701</v>
      </c>
      <c r="C882" s="50">
        <v>45702</v>
      </c>
      <c r="D882" s="50">
        <v>45761</v>
      </c>
      <c r="E882" s="49" t="s">
        <v>1240</v>
      </c>
      <c r="F882" s="49" t="s">
        <v>8</v>
      </c>
      <c r="G882" s="51">
        <v>77</v>
      </c>
      <c r="H882" s="51" t="s">
        <v>1241</v>
      </c>
      <c r="I882" s="26" t="s">
        <v>190</v>
      </c>
    </row>
    <row r="883" spans="1:9" x14ac:dyDescent="0.3">
      <c r="A883" s="49" t="s">
        <v>114</v>
      </c>
      <c r="B883" s="50">
        <v>45701</v>
      </c>
      <c r="C883" s="50">
        <v>45702</v>
      </c>
      <c r="D883" s="50">
        <v>45761</v>
      </c>
      <c r="E883" s="49" t="s">
        <v>1240</v>
      </c>
      <c r="F883" s="49" t="s">
        <v>8</v>
      </c>
      <c r="G883" s="51">
        <v>55</v>
      </c>
      <c r="H883" s="51" t="s">
        <v>1242</v>
      </c>
      <c r="I883" s="26" t="s">
        <v>190</v>
      </c>
    </row>
    <row r="884" spans="1:9" x14ac:dyDescent="0.3">
      <c r="A884" s="49" t="s">
        <v>23</v>
      </c>
      <c r="B884" s="50">
        <v>45706</v>
      </c>
      <c r="C884" s="50">
        <v>45706</v>
      </c>
      <c r="D884" s="50">
        <v>45759</v>
      </c>
      <c r="E884" s="49" t="s">
        <v>1244</v>
      </c>
      <c r="F884" s="49" t="s">
        <v>9</v>
      </c>
      <c r="G884" s="51">
        <v>116</v>
      </c>
      <c r="H884" s="51" t="s">
        <v>1245</v>
      </c>
      <c r="I884" s="26" t="s">
        <v>177</v>
      </c>
    </row>
    <row r="885" spans="1:9" x14ac:dyDescent="0.3">
      <c r="A885" s="49" t="s">
        <v>5</v>
      </c>
      <c r="B885" s="50">
        <v>45706</v>
      </c>
      <c r="C885" s="50">
        <v>45706</v>
      </c>
      <c r="D885" s="50">
        <v>45768</v>
      </c>
      <c r="E885" s="49" t="s">
        <v>1246</v>
      </c>
      <c r="F885" s="49" t="s">
        <v>9</v>
      </c>
      <c r="G885" s="51">
        <v>358</v>
      </c>
      <c r="H885" s="51" t="s">
        <v>1247</v>
      </c>
      <c r="I885" s="26" t="s">
        <v>179</v>
      </c>
    </row>
    <row r="886" spans="1:9" x14ac:dyDescent="0.3">
      <c r="A886" s="49" t="s">
        <v>5</v>
      </c>
      <c r="B886" s="50">
        <v>45702</v>
      </c>
      <c r="C886" s="50">
        <v>45706</v>
      </c>
      <c r="D886" s="50">
        <v>45762</v>
      </c>
      <c r="E886" s="49" t="s">
        <v>1248</v>
      </c>
      <c r="F886" s="49" t="s">
        <v>9</v>
      </c>
      <c r="G886" s="51">
        <v>73</v>
      </c>
      <c r="H886" s="51" t="s">
        <v>1249</v>
      </c>
      <c r="I886" s="26" t="s">
        <v>177</v>
      </c>
    </row>
    <row r="887" spans="1:9" x14ac:dyDescent="0.3">
      <c r="A887" s="49" t="s">
        <v>5</v>
      </c>
      <c r="B887" s="50">
        <v>45706</v>
      </c>
      <c r="C887" s="50">
        <v>45706</v>
      </c>
      <c r="D887" s="50">
        <v>45768</v>
      </c>
      <c r="E887" s="49" t="s">
        <v>1250</v>
      </c>
      <c r="F887" s="49" t="s">
        <v>9</v>
      </c>
      <c r="G887" s="51">
        <v>110</v>
      </c>
      <c r="H887" s="51" t="s">
        <v>1251</v>
      </c>
      <c r="I887" s="26" t="s">
        <v>177</v>
      </c>
    </row>
    <row r="888" spans="1:9" x14ac:dyDescent="0.3">
      <c r="A888" s="49" t="s">
        <v>21</v>
      </c>
      <c r="B888" s="50">
        <v>45706</v>
      </c>
      <c r="C888" s="50">
        <v>45706</v>
      </c>
      <c r="D888" s="50">
        <v>45768</v>
      </c>
      <c r="E888" s="49" t="s">
        <v>1250</v>
      </c>
      <c r="F888" s="49" t="s">
        <v>9</v>
      </c>
      <c r="G888" s="51">
        <v>5</v>
      </c>
      <c r="H888" s="51" t="s">
        <v>1252</v>
      </c>
      <c r="I888" s="26" t="s">
        <v>177</v>
      </c>
    </row>
    <row r="889" spans="1:9" x14ac:dyDescent="0.3">
      <c r="A889" s="49" t="s">
        <v>21</v>
      </c>
      <c r="B889" s="50">
        <v>45705</v>
      </c>
      <c r="C889" s="50">
        <v>45706</v>
      </c>
      <c r="D889" s="50">
        <v>45763</v>
      </c>
      <c r="E889" s="49" t="s">
        <v>1253</v>
      </c>
      <c r="F889" s="49" t="s">
        <v>8</v>
      </c>
      <c r="G889" s="51">
        <v>74</v>
      </c>
      <c r="H889" s="51" t="s">
        <v>1254</v>
      </c>
      <c r="I889" s="26" t="s">
        <v>179</v>
      </c>
    </row>
    <row r="890" spans="1:9" x14ac:dyDescent="0.3">
      <c r="A890" s="49" t="s">
        <v>21</v>
      </c>
      <c r="B890" s="50">
        <v>45705</v>
      </c>
      <c r="C890" s="50">
        <v>45706</v>
      </c>
      <c r="D890" s="50">
        <v>45756</v>
      </c>
      <c r="E890" s="49" t="s">
        <v>1059</v>
      </c>
      <c r="F890" s="49" t="s">
        <v>8</v>
      </c>
      <c r="G890" s="51">
        <v>23</v>
      </c>
      <c r="H890" s="51" t="s">
        <v>1255</v>
      </c>
      <c r="I890" s="26" t="s">
        <v>179</v>
      </c>
    </row>
    <row r="891" spans="1:9" x14ac:dyDescent="0.3">
      <c r="A891" s="49" t="s">
        <v>106</v>
      </c>
      <c r="B891" s="50">
        <v>45706</v>
      </c>
      <c r="C891" s="50">
        <v>45706</v>
      </c>
      <c r="D891" s="50">
        <v>45768</v>
      </c>
      <c r="E891" s="49" t="s">
        <v>1256</v>
      </c>
      <c r="F891" s="49" t="s">
        <v>9</v>
      </c>
      <c r="G891" s="51">
        <v>194</v>
      </c>
      <c r="H891" s="51" t="s">
        <v>1257</v>
      </c>
      <c r="I891" s="26" t="s">
        <v>180</v>
      </c>
    </row>
    <row r="892" spans="1:9" x14ac:dyDescent="0.3">
      <c r="A892" s="49" t="s">
        <v>106</v>
      </c>
      <c r="B892" s="50">
        <v>45706</v>
      </c>
      <c r="C892" s="50">
        <v>45706</v>
      </c>
      <c r="D892" s="50">
        <v>45768</v>
      </c>
      <c r="E892" s="49" t="s">
        <v>1258</v>
      </c>
      <c r="F892" s="49" t="s">
        <v>9</v>
      </c>
      <c r="G892" s="51">
        <v>23</v>
      </c>
      <c r="H892" s="51" t="s">
        <v>1257</v>
      </c>
      <c r="I892" s="26" t="s">
        <v>178</v>
      </c>
    </row>
    <row r="893" spans="1:9" x14ac:dyDescent="0.3">
      <c r="A893" s="49" t="s">
        <v>5</v>
      </c>
      <c r="B893" s="50">
        <v>45706</v>
      </c>
      <c r="C893" s="50">
        <v>45706</v>
      </c>
      <c r="D893" s="50">
        <v>45768</v>
      </c>
      <c r="E893" s="49" t="s">
        <v>1259</v>
      </c>
      <c r="F893" s="49" t="s">
        <v>8</v>
      </c>
      <c r="G893" s="51">
        <v>62</v>
      </c>
      <c r="H893" s="51" t="s">
        <v>1260</v>
      </c>
      <c r="I893" s="26" t="s">
        <v>178</v>
      </c>
    </row>
    <row r="894" spans="1:9" x14ac:dyDescent="0.3">
      <c r="A894" s="49" t="s">
        <v>6</v>
      </c>
      <c r="B894" s="50">
        <v>45702</v>
      </c>
      <c r="C894" s="50">
        <v>45706</v>
      </c>
      <c r="D894" s="50">
        <v>45762</v>
      </c>
      <c r="E894" s="49" t="s">
        <v>1261</v>
      </c>
      <c r="F894" s="49" t="s">
        <v>8</v>
      </c>
      <c r="G894" s="51">
        <v>33</v>
      </c>
      <c r="H894" s="51" t="s">
        <v>1262</v>
      </c>
      <c r="I894" s="26" t="s">
        <v>181</v>
      </c>
    </row>
    <row r="895" spans="1:9" x14ac:dyDescent="0.3">
      <c r="A895" s="49" t="s">
        <v>6</v>
      </c>
      <c r="B895" s="50">
        <v>45706</v>
      </c>
      <c r="C895" s="50">
        <v>45706</v>
      </c>
      <c r="D895" s="50">
        <v>45768</v>
      </c>
      <c r="E895" s="49" t="s">
        <v>1259</v>
      </c>
      <c r="F895" s="49" t="s">
        <v>8</v>
      </c>
      <c r="G895" s="51">
        <v>109</v>
      </c>
      <c r="H895" s="51" t="s">
        <v>1263</v>
      </c>
      <c r="I895" s="26" t="s">
        <v>178</v>
      </c>
    </row>
    <row r="896" spans="1:9" x14ac:dyDescent="0.3">
      <c r="A896" s="49" t="s">
        <v>5</v>
      </c>
      <c r="B896" s="50">
        <v>45706</v>
      </c>
      <c r="C896" s="50">
        <v>45706</v>
      </c>
      <c r="D896" s="50">
        <v>45777</v>
      </c>
      <c r="E896" s="49" t="s">
        <v>1264</v>
      </c>
      <c r="F896" s="49" t="s">
        <v>9</v>
      </c>
      <c r="G896" s="51">
        <v>59</v>
      </c>
      <c r="H896" s="51" t="s">
        <v>1265</v>
      </c>
      <c r="I896" s="26" t="s">
        <v>180</v>
      </c>
    </row>
    <row r="897" spans="1:9" x14ac:dyDescent="0.3">
      <c r="A897" s="49" t="s">
        <v>289</v>
      </c>
      <c r="B897" s="50">
        <v>45706</v>
      </c>
      <c r="C897" s="50">
        <v>45706</v>
      </c>
      <c r="D897" s="50">
        <v>45768</v>
      </c>
      <c r="E897" s="49" t="s">
        <v>1266</v>
      </c>
      <c r="F897" s="49" t="s">
        <v>9</v>
      </c>
      <c r="G897" s="51">
        <v>20</v>
      </c>
      <c r="H897" s="51" t="s">
        <v>1267</v>
      </c>
      <c r="I897" s="26" t="s">
        <v>177</v>
      </c>
    </row>
    <row r="898" spans="1:9" x14ac:dyDescent="0.3">
      <c r="A898" s="49" t="s">
        <v>5</v>
      </c>
      <c r="B898" s="50">
        <v>45707</v>
      </c>
      <c r="C898" s="50">
        <v>45707</v>
      </c>
      <c r="D898" s="50">
        <v>45768</v>
      </c>
      <c r="E898" s="49" t="s">
        <v>1268</v>
      </c>
      <c r="F898" s="49" t="s">
        <v>9</v>
      </c>
      <c r="G898" s="51">
        <v>7</v>
      </c>
      <c r="H898" s="51" t="s">
        <v>1269</v>
      </c>
      <c r="I898" s="26" t="s">
        <v>177</v>
      </c>
    </row>
    <row r="899" spans="1:9" x14ac:dyDescent="0.3">
      <c r="A899" s="49" t="s">
        <v>5</v>
      </c>
      <c r="B899" s="50">
        <v>45707</v>
      </c>
      <c r="C899" s="50">
        <v>45707</v>
      </c>
      <c r="D899" s="50">
        <v>45768</v>
      </c>
      <c r="E899" s="49" t="s">
        <v>1268</v>
      </c>
      <c r="F899" s="49" t="s">
        <v>9</v>
      </c>
      <c r="G899" s="51">
        <v>1</v>
      </c>
      <c r="H899" s="51" t="s">
        <v>1270</v>
      </c>
      <c r="I899" s="26" t="s">
        <v>177</v>
      </c>
    </row>
    <row r="900" spans="1:9" x14ac:dyDescent="0.3">
      <c r="A900" s="49" t="s">
        <v>5</v>
      </c>
      <c r="B900" s="50">
        <v>45706</v>
      </c>
      <c r="C900" s="50">
        <v>45707</v>
      </c>
      <c r="D900" s="50">
        <v>45767</v>
      </c>
      <c r="E900" s="49" t="s">
        <v>1271</v>
      </c>
      <c r="F900" s="49" t="s">
        <v>8</v>
      </c>
      <c r="G900" s="51">
        <v>5</v>
      </c>
      <c r="H900" s="51" t="s">
        <v>1272</v>
      </c>
      <c r="I900" s="26" t="s">
        <v>183</v>
      </c>
    </row>
    <row r="901" spans="1:9" x14ac:dyDescent="0.3">
      <c r="A901" s="49" t="s">
        <v>5</v>
      </c>
      <c r="B901" s="50">
        <v>45706</v>
      </c>
      <c r="C901" s="50">
        <v>45707</v>
      </c>
      <c r="D901" s="50">
        <v>45767</v>
      </c>
      <c r="E901" s="49" t="s">
        <v>1271</v>
      </c>
      <c r="F901" s="49" t="s">
        <v>8</v>
      </c>
      <c r="G901" s="51">
        <v>5</v>
      </c>
      <c r="H901" s="51" t="s">
        <v>1273</v>
      </c>
      <c r="I901" s="26" t="s">
        <v>183</v>
      </c>
    </row>
    <row r="902" spans="1:9" x14ac:dyDescent="0.3">
      <c r="A902" s="49" t="s">
        <v>5</v>
      </c>
      <c r="B902" s="50">
        <v>45706</v>
      </c>
      <c r="C902" s="50">
        <v>45707</v>
      </c>
      <c r="D902" s="50">
        <v>45767</v>
      </c>
      <c r="E902" s="49" t="s">
        <v>1271</v>
      </c>
      <c r="F902" s="49" t="s">
        <v>8</v>
      </c>
      <c r="G902" s="51">
        <v>5</v>
      </c>
      <c r="H902" s="51" t="s">
        <v>1274</v>
      </c>
      <c r="I902" s="26" t="s">
        <v>183</v>
      </c>
    </row>
    <row r="903" spans="1:9" x14ac:dyDescent="0.3">
      <c r="A903" s="49" t="s">
        <v>5</v>
      </c>
      <c r="B903" s="50">
        <v>45706</v>
      </c>
      <c r="C903" s="50">
        <v>45707</v>
      </c>
      <c r="D903" s="50">
        <v>45767</v>
      </c>
      <c r="E903" s="49" t="s">
        <v>1271</v>
      </c>
      <c r="F903" s="49" t="s">
        <v>8</v>
      </c>
      <c r="G903" s="51">
        <v>6</v>
      </c>
      <c r="H903" s="51" t="s">
        <v>1275</v>
      </c>
      <c r="I903" s="26" t="s">
        <v>183</v>
      </c>
    </row>
    <row r="904" spans="1:9" x14ac:dyDescent="0.3">
      <c r="A904" s="49" t="s">
        <v>21</v>
      </c>
      <c r="B904" s="50">
        <v>45706</v>
      </c>
      <c r="C904" s="50">
        <v>45707</v>
      </c>
      <c r="D904" s="50">
        <v>45767</v>
      </c>
      <c r="E904" s="49" t="s">
        <v>1271</v>
      </c>
      <c r="F904" s="49" t="s">
        <v>8</v>
      </c>
      <c r="G904" s="51">
        <v>14</v>
      </c>
      <c r="H904" s="51" t="s">
        <v>1276</v>
      </c>
      <c r="I904" s="26" t="s">
        <v>183</v>
      </c>
    </row>
    <row r="905" spans="1:9" x14ac:dyDescent="0.3">
      <c r="A905" s="49" t="s">
        <v>106</v>
      </c>
      <c r="B905" s="50">
        <v>45706</v>
      </c>
      <c r="C905" s="50">
        <v>45707</v>
      </c>
      <c r="D905" s="50">
        <v>45767</v>
      </c>
      <c r="E905" s="49" t="s">
        <v>1271</v>
      </c>
      <c r="F905" s="49" t="s">
        <v>8</v>
      </c>
      <c r="G905" s="51">
        <v>2</v>
      </c>
      <c r="H905" s="51" t="s">
        <v>1277</v>
      </c>
      <c r="I905" s="26" t="s">
        <v>183</v>
      </c>
    </row>
    <row r="906" spans="1:9" x14ac:dyDescent="0.3">
      <c r="A906" s="49" t="s">
        <v>106</v>
      </c>
      <c r="B906" s="50">
        <v>45706</v>
      </c>
      <c r="C906" s="50">
        <v>45707</v>
      </c>
      <c r="D906" s="50">
        <v>45767</v>
      </c>
      <c r="E906" s="49" t="s">
        <v>1271</v>
      </c>
      <c r="F906" s="49" t="s">
        <v>8</v>
      </c>
      <c r="G906" s="51">
        <v>6</v>
      </c>
      <c r="H906" s="51" t="s">
        <v>1278</v>
      </c>
      <c r="I906" s="26" t="s">
        <v>183</v>
      </c>
    </row>
    <row r="907" spans="1:9" x14ac:dyDescent="0.3">
      <c r="A907" s="49" t="s">
        <v>165</v>
      </c>
      <c r="B907" s="50">
        <v>45706</v>
      </c>
      <c r="C907" s="50">
        <v>45707</v>
      </c>
      <c r="D907" s="50">
        <v>45767</v>
      </c>
      <c r="E907" s="49" t="s">
        <v>1271</v>
      </c>
      <c r="F907" s="49" t="s">
        <v>8</v>
      </c>
      <c r="G907" s="51">
        <v>4</v>
      </c>
      <c r="H907" s="51" t="s">
        <v>1279</v>
      </c>
      <c r="I907" s="26" t="s">
        <v>183</v>
      </c>
    </row>
    <row r="908" spans="1:9" x14ac:dyDescent="0.3">
      <c r="A908" s="49" t="s">
        <v>22</v>
      </c>
      <c r="B908" s="50">
        <v>45706</v>
      </c>
      <c r="C908" s="50">
        <v>45707</v>
      </c>
      <c r="D908" s="50">
        <v>45767</v>
      </c>
      <c r="E908" s="49" t="s">
        <v>1271</v>
      </c>
      <c r="F908" s="49" t="s">
        <v>8</v>
      </c>
      <c r="G908" s="51">
        <v>3</v>
      </c>
      <c r="H908" s="51" t="s">
        <v>1280</v>
      </c>
      <c r="I908" s="26" t="s">
        <v>183</v>
      </c>
    </row>
    <row r="909" spans="1:9" x14ac:dyDescent="0.3">
      <c r="A909" s="49" t="s">
        <v>22</v>
      </c>
      <c r="B909" s="50">
        <v>45706</v>
      </c>
      <c r="C909" s="50">
        <v>45707</v>
      </c>
      <c r="D909" s="50">
        <v>45767</v>
      </c>
      <c r="E909" s="49" t="s">
        <v>1271</v>
      </c>
      <c r="F909" s="49" t="s">
        <v>8</v>
      </c>
      <c r="G909" s="51">
        <v>1</v>
      </c>
      <c r="H909" s="51" t="s">
        <v>1281</v>
      </c>
      <c r="I909" s="26" t="s">
        <v>183</v>
      </c>
    </row>
    <row r="910" spans="1:9" x14ac:dyDescent="0.3">
      <c r="A910" s="49" t="s">
        <v>22</v>
      </c>
      <c r="B910" s="50">
        <v>45706</v>
      </c>
      <c r="C910" s="50">
        <v>45707</v>
      </c>
      <c r="D910" s="50">
        <v>45767</v>
      </c>
      <c r="E910" s="49" t="s">
        <v>1271</v>
      </c>
      <c r="F910" s="49" t="s">
        <v>8</v>
      </c>
      <c r="G910" s="51">
        <v>1</v>
      </c>
      <c r="H910" s="51" t="s">
        <v>1282</v>
      </c>
      <c r="I910" s="26" t="s">
        <v>183</v>
      </c>
    </row>
    <row r="911" spans="1:9" x14ac:dyDescent="0.3">
      <c r="A911" s="49" t="s">
        <v>22</v>
      </c>
      <c r="B911" s="50">
        <v>45706</v>
      </c>
      <c r="C911" s="50">
        <v>45707</v>
      </c>
      <c r="D911" s="50">
        <v>45767</v>
      </c>
      <c r="E911" s="49" t="s">
        <v>1271</v>
      </c>
      <c r="F911" s="49" t="s">
        <v>8</v>
      </c>
      <c r="G911" s="51">
        <v>3</v>
      </c>
      <c r="H911" s="51" t="s">
        <v>1283</v>
      </c>
      <c r="I911" s="26" t="s">
        <v>183</v>
      </c>
    </row>
    <row r="912" spans="1:9" x14ac:dyDescent="0.3">
      <c r="A912" s="49" t="s">
        <v>22</v>
      </c>
      <c r="B912" s="50">
        <v>45706</v>
      </c>
      <c r="C912" s="50">
        <v>45707</v>
      </c>
      <c r="D912" s="50">
        <v>45767</v>
      </c>
      <c r="E912" s="49" t="s">
        <v>1271</v>
      </c>
      <c r="F912" s="49" t="s">
        <v>8</v>
      </c>
      <c r="G912" s="51">
        <v>6</v>
      </c>
      <c r="H912" s="51" t="s">
        <v>1284</v>
      </c>
      <c r="I912" s="26" t="s">
        <v>183</v>
      </c>
    </row>
    <row r="913" spans="1:9" x14ac:dyDescent="0.3">
      <c r="A913" s="49" t="s">
        <v>22</v>
      </c>
      <c r="B913" s="50">
        <v>45706</v>
      </c>
      <c r="C913" s="50">
        <v>45707</v>
      </c>
      <c r="D913" s="50">
        <v>45767</v>
      </c>
      <c r="E913" s="49" t="s">
        <v>1271</v>
      </c>
      <c r="F913" s="49" t="s">
        <v>8</v>
      </c>
      <c r="G913" s="51">
        <v>6</v>
      </c>
      <c r="H913" s="51" t="s">
        <v>1285</v>
      </c>
      <c r="I913" s="26" t="s">
        <v>183</v>
      </c>
    </row>
    <row r="914" spans="1:9" x14ac:dyDescent="0.3">
      <c r="A914" s="49" t="s">
        <v>22</v>
      </c>
      <c r="B914" s="50">
        <v>45706</v>
      </c>
      <c r="C914" s="50">
        <v>45707</v>
      </c>
      <c r="D914" s="50">
        <v>45767</v>
      </c>
      <c r="E914" s="49" t="s">
        <v>1271</v>
      </c>
      <c r="F914" s="49" t="s">
        <v>8</v>
      </c>
      <c r="G914" s="51">
        <v>8</v>
      </c>
      <c r="H914" s="51" t="s">
        <v>1286</v>
      </c>
      <c r="I914" s="26" t="s">
        <v>183</v>
      </c>
    </row>
    <row r="915" spans="1:9" x14ac:dyDescent="0.3">
      <c r="A915" s="49" t="s">
        <v>247</v>
      </c>
      <c r="B915" s="50">
        <v>45706</v>
      </c>
      <c r="C915" s="50">
        <v>45707</v>
      </c>
      <c r="D915" s="50">
        <v>45767</v>
      </c>
      <c r="E915" s="49" t="s">
        <v>1271</v>
      </c>
      <c r="F915" s="49" t="s">
        <v>8</v>
      </c>
      <c r="G915" s="51">
        <v>1</v>
      </c>
      <c r="H915" s="51" t="s">
        <v>1287</v>
      </c>
      <c r="I915" s="26" t="s">
        <v>183</v>
      </c>
    </row>
    <row r="916" spans="1:9" x14ac:dyDescent="0.3">
      <c r="A916" s="49" t="s">
        <v>5</v>
      </c>
      <c r="B916" s="50">
        <v>45707</v>
      </c>
      <c r="C916" s="50">
        <v>45707</v>
      </c>
      <c r="D916" s="50">
        <v>45768</v>
      </c>
      <c r="E916" s="49" t="s">
        <v>1268</v>
      </c>
      <c r="F916" s="49" t="s">
        <v>9</v>
      </c>
      <c r="G916" s="51">
        <v>12</v>
      </c>
      <c r="H916" s="51" t="s">
        <v>1288</v>
      </c>
      <c r="I916" s="26" t="s">
        <v>177</v>
      </c>
    </row>
    <row r="917" spans="1:9" x14ac:dyDescent="0.3">
      <c r="A917" s="49" t="s">
        <v>22</v>
      </c>
      <c r="B917" s="50">
        <v>45707</v>
      </c>
      <c r="C917" s="50">
        <v>45707</v>
      </c>
      <c r="D917" s="50">
        <v>45768</v>
      </c>
      <c r="E917" s="49" t="s">
        <v>1268</v>
      </c>
      <c r="F917" s="49" t="s">
        <v>9</v>
      </c>
      <c r="G917" s="51">
        <v>16</v>
      </c>
      <c r="H917" s="51" t="s">
        <v>1289</v>
      </c>
      <c r="I917" s="26" t="s">
        <v>177</v>
      </c>
    </row>
    <row r="918" spans="1:9" x14ac:dyDescent="0.3">
      <c r="A918" s="49" t="s">
        <v>22</v>
      </c>
      <c r="B918" s="50">
        <v>45707</v>
      </c>
      <c r="C918" s="50">
        <v>45707</v>
      </c>
      <c r="D918" s="50">
        <v>45768</v>
      </c>
      <c r="E918" s="49" t="s">
        <v>1268</v>
      </c>
      <c r="F918" s="49" t="s">
        <v>9</v>
      </c>
      <c r="G918" s="51">
        <v>14</v>
      </c>
      <c r="H918" s="51" t="s">
        <v>1290</v>
      </c>
      <c r="I918" s="26" t="s">
        <v>177</v>
      </c>
    </row>
    <row r="919" spans="1:9" x14ac:dyDescent="0.3">
      <c r="A919" s="49" t="s">
        <v>84</v>
      </c>
      <c r="B919" s="50">
        <v>45707</v>
      </c>
      <c r="C919" s="50">
        <v>45707</v>
      </c>
      <c r="D919" s="50">
        <v>45768</v>
      </c>
      <c r="E919" s="49" t="s">
        <v>1291</v>
      </c>
      <c r="F919" s="49" t="s">
        <v>9</v>
      </c>
      <c r="G919" s="51">
        <v>51</v>
      </c>
      <c r="H919" s="51" t="s">
        <v>1292</v>
      </c>
      <c r="I919" s="26" t="s">
        <v>181</v>
      </c>
    </row>
    <row r="920" spans="1:9" x14ac:dyDescent="0.3">
      <c r="A920" s="49" t="s">
        <v>383</v>
      </c>
      <c r="B920" s="50">
        <v>45707</v>
      </c>
      <c r="C920" s="50">
        <v>45707</v>
      </c>
      <c r="D920" s="50">
        <v>45768</v>
      </c>
      <c r="E920" s="49" t="s">
        <v>1268</v>
      </c>
      <c r="F920" s="49" t="s">
        <v>9</v>
      </c>
      <c r="G920" s="51">
        <v>1</v>
      </c>
      <c r="H920" s="51" t="s">
        <v>1293</v>
      </c>
      <c r="I920" s="26" t="s">
        <v>177</v>
      </c>
    </row>
    <row r="921" spans="1:9" x14ac:dyDescent="0.3">
      <c r="A921" s="49" t="s">
        <v>62</v>
      </c>
      <c r="B921" s="50">
        <v>45708</v>
      </c>
      <c r="C921" s="50">
        <v>45708</v>
      </c>
      <c r="D921" s="50">
        <v>45708</v>
      </c>
      <c r="E921" s="49" t="s">
        <v>1294</v>
      </c>
      <c r="F921" s="49" t="s">
        <v>8</v>
      </c>
      <c r="G921" s="51">
        <v>80</v>
      </c>
      <c r="H921" s="51" t="s">
        <v>1295</v>
      </c>
      <c r="I921" s="26" t="s">
        <v>177</v>
      </c>
    </row>
    <row r="922" spans="1:9" x14ac:dyDescent="0.3">
      <c r="A922" s="49" t="s">
        <v>21</v>
      </c>
      <c r="B922" s="50">
        <v>45708</v>
      </c>
      <c r="C922" s="50">
        <v>45708</v>
      </c>
      <c r="D922" s="50">
        <v>45767</v>
      </c>
      <c r="E922" s="49" t="s">
        <v>1296</v>
      </c>
      <c r="F922" s="49" t="s">
        <v>8</v>
      </c>
      <c r="G922" s="51">
        <v>145</v>
      </c>
      <c r="H922" s="51" t="s">
        <v>1297</v>
      </c>
      <c r="I922" s="26" t="s">
        <v>180</v>
      </c>
    </row>
    <row r="923" spans="1:9" x14ac:dyDescent="0.3">
      <c r="A923" s="49" t="s">
        <v>84</v>
      </c>
      <c r="B923" s="50">
        <v>45708</v>
      </c>
      <c r="C923" s="50">
        <v>45708</v>
      </c>
      <c r="D923" s="50">
        <v>45778</v>
      </c>
      <c r="E923" s="49" t="s">
        <v>1298</v>
      </c>
      <c r="F923" s="49" t="s">
        <v>8</v>
      </c>
      <c r="G923" s="51">
        <v>68</v>
      </c>
      <c r="H923" s="51" t="s">
        <v>1299</v>
      </c>
      <c r="I923" s="26" t="s">
        <v>191</v>
      </c>
    </row>
    <row r="924" spans="1:9" x14ac:dyDescent="0.3">
      <c r="A924" s="49" t="s">
        <v>114</v>
      </c>
      <c r="B924" s="50">
        <v>45708</v>
      </c>
      <c r="C924" s="50">
        <v>45709</v>
      </c>
      <c r="D924" s="50">
        <v>45768</v>
      </c>
      <c r="E924" s="49" t="s">
        <v>1300</v>
      </c>
      <c r="F924" s="49" t="s">
        <v>8</v>
      </c>
      <c r="G924" s="51">
        <v>70</v>
      </c>
      <c r="H924" s="51" t="s">
        <v>1301</v>
      </c>
      <c r="I924" s="26" t="s">
        <v>177</v>
      </c>
    </row>
    <row r="925" spans="1:9" x14ac:dyDescent="0.3">
      <c r="A925" s="49" t="s">
        <v>5</v>
      </c>
      <c r="B925" s="50">
        <v>45712</v>
      </c>
      <c r="C925" s="50">
        <v>45712</v>
      </c>
      <c r="D925" s="50">
        <v>45712</v>
      </c>
      <c r="E925" s="49" t="s">
        <v>1302</v>
      </c>
      <c r="F925" s="49" t="s">
        <v>8</v>
      </c>
      <c r="G925" s="51">
        <v>217</v>
      </c>
      <c r="H925" s="51" t="s">
        <v>1303</v>
      </c>
      <c r="I925" s="26" t="s">
        <v>181</v>
      </c>
    </row>
    <row r="926" spans="1:9" x14ac:dyDescent="0.3">
      <c r="A926" s="49" t="s">
        <v>79</v>
      </c>
      <c r="B926" s="50">
        <v>45713</v>
      </c>
      <c r="C926" s="50">
        <v>45713</v>
      </c>
      <c r="D926" s="50">
        <v>45807</v>
      </c>
      <c r="E926" s="49" t="s">
        <v>446</v>
      </c>
      <c r="F926" s="49" t="s">
        <v>9</v>
      </c>
      <c r="G926" s="51">
        <v>26</v>
      </c>
      <c r="H926" s="51" t="s">
        <v>447</v>
      </c>
      <c r="I926" s="26" t="s">
        <v>184</v>
      </c>
    </row>
    <row r="927" spans="1:9" x14ac:dyDescent="0.3">
      <c r="A927" s="49" t="s">
        <v>23</v>
      </c>
      <c r="B927" s="50">
        <v>45712</v>
      </c>
      <c r="C927" s="50">
        <v>45713</v>
      </c>
      <c r="D927" s="50">
        <v>45772</v>
      </c>
      <c r="E927" s="49" t="s">
        <v>373</v>
      </c>
      <c r="F927" s="49" t="s">
        <v>9</v>
      </c>
      <c r="G927" s="51">
        <v>3</v>
      </c>
      <c r="H927" s="51" t="s">
        <v>1304</v>
      </c>
      <c r="I927" s="26" t="s">
        <v>188</v>
      </c>
    </row>
    <row r="928" spans="1:9" x14ac:dyDescent="0.3">
      <c r="A928" s="49" t="s">
        <v>23</v>
      </c>
      <c r="B928" s="50">
        <v>45712</v>
      </c>
      <c r="C928" s="50">
        <v>45713</v>
      </c>
      <c r="D928" s="50">
        <v>45772</v>
      </c>
      <c r="E928" s="49" t="s">
        <v>373</v>
      </c>
      <c r="F928" s="49" t="s">
        <v>9</v>
      </c>
      <c r="G928" s="51">
        <v>1</v>
      </c>
      <c r="H928" s="51" t="s">
        <v>1305</v>
      </c>
      <c r="I928" s="26" t="s">
        <v>188</v>
      </c>
    </row>
    <row r="929" spans="1:9" x14ac:dyDescent="0.3">
      <c r="A929" s="49" t="s">
        <v>23</v>
      </c>
      <c r="B929" s="50">
        <v>45712</v>
      </c>
      <c r="C929" s="50">
        <v>45713</v>
      </c>
      <c r="D929" s="50">
        <v>45772</v>
      </c>
      <c r="E929" s="49" t="s">
        <v>373</v>
      </c>
      <c r="F929" s="49" t="s">
        <v>9</v>
      </c>
      <c r="G929" s="51">
        <v>1</v>
      </c>
      <c r="H929" s="51" t="s">
        <v>1306</v>
      </c>
      <c r="I929" s="26" t="s">
        <v>188</v>
      </c>
    </row>
    <row r="930" spans="1:9" x14ac:dyDescent="0.3">
      <c r="A930" s="49" t="s">
        <v>23</v>
      </c>
      <c r="B930" s="50">
        <v>45712</v>
      </c>
      <c r="C930" s="50">
        <v>45713</v>
      </c>
      <c r="D930" s="50">
        <v>45772</v>
      </c>
      <c r="E930" s="49" t="s">
        <v>373</v>
      </c>
      <c r="F930" s="49" t="s">
        <v>9</v>
      </c>
      <c r="G930" s="51">
        <v>1</v>
      </c>
      <c r="H930" s="51" t="s">
        <v>1307</v>
      </c>
      <c r="I930" s="26" t="s">
        <v>188</v>
      </c>
    </row>
    <row r="931" spans="1:9" x14ac:dyDescent="0.3">
      <c r="A931" s="49" t="s">
        <v>23</v>
      </c>
      <c r="B931" s="50">
        <v>45712</v>
      </c>
      <c r="C931" s="50">
        <v>45713</v>
      </c>
      <c r="D931" s="50">
        <v>45772</v>
      </c>
      <c r="E931" s="49" t="s">
        <v>373</v>
      </c>
      <c r="F931" s="49" t="s">
        <v>9</v>
      </c>
      <c r="G931" s="51">
        <v>1</v>
      </c>
      <c r="H931" s="51" t="s">
        <v>1308</v>
      </c>
      <c r="I931" s="26" t="s">
        <v>188</v>
      </c>
    </row>
    <row r="932" spans="1:9" x14ac:dyDescent="0.3">
      <c r="A932" s="49" t="s">
        <v>23</v>
      </c>
      <c r="B932" s="50">
        <v>45712</v>
      </c>
      <c r="C932" s="50">
        <v>45713</v>
      </c>
      <c r="D932" s="50">
        <v>45772</v>
      </c>
      <c r="E932" s="49" t="s">
        <v>373</v>
      </c>
      <c r="F932" s="49" t="s">
        <v>9</v>
      </c>
      <c r="G932" s="51">
        <v>1</v>
      </c>
      <c r="H932" s="51" t="s">
        <v>1309</v>
      </c>
      <c r="I932" s="26" t="s">
        <v>188</v>
      </c>
    </row>
    <row r="933" spans="1:9" x14ac:dyDescent="0.3">
      <c r="A933" s="49" t="s">
        <v>23</v>
      </c>
      <c r="B933" s="50">
        <v>45712</v>
      </c>
      <c r="C933" s="50">
        <v>45713</v>
      </c>
      <c r="D933" s="50">
        <v>45772</v>
      </c>
      <c r="E933" s="49" t="s">
        <v>373</v>
      </c>
      <c r="F933" s="49" t="s">
        <v>9</v>
      </c>
      <c r="G933" s="51">
        <v>1</v>
      </c>
      <c r="H933" s="51" t="s">
        <v>427</v>
      </c>
      <c r="I933" s="26" t="s">
        <v>188</v>
      </c>
    </row>
    <row r="934" spans="1:9" x14ac:dyDescent="0.3">
      <c r="A934" s="49" t="s">
        <v>23</v>
      </c>
      <c r="B934" s="50">
        <v>45712</v>
      </c>
      <c r="C934" s="50">
        <v>45713</v>
      </c>
      <c r="D934" s="50">
        <v>45772</v>
      </c>
      <c r="E934" s="49" t="s">
        <v>373</v>
      </c>
      <c r="F934" s="49" t="s">
        <v>9</v>
      </c>
      <c r="G934" s="51">
        <v>14</v>
      </c>
      <c r="H934" s="51" t="s">
        <v>426</v>
      </c>
      <c r="I934" s="26" t="s">
        <v>188</v>
      </c>
    </row>
    <row r="935" spans="1:9" x14ac:dyDescent="0.3">
      <c r="A935" s="49" t="s">
        <v>23</v>
      </c>
      <c r="B935" s="50">
        <v>45712</v>
      </c>
      <c r="C935" s="50">
        <v>45713</v>
      </c>
      <c r="D935" s="50">
        <v>45772</v>
      </c>
      <c r="E935" s="49" t="s">
        <v>373</v>
      </c>
      <c r="F935" s="49" t="s">
        <v>9</v>
      </c>
      <c r="G935" s="51">
        <v>10</v>
      </c>
      <c r="H935" s="51" t="s">
        <v>1206</v>
      </c>
      <c r="I935" s="26" t="s">
        <v>188</v>
      </c>
    </row>
    <row r="936" spans="1:9" x14ac:dyDescent="0.3">
      <c r="A936" s="49" t="s">
        <v>79</v>
      </c>
      <c r="B936" s="50">
        <v>45712</v>
      </c>
      <c r="C936" s="50">
        <v>45713</v>
      </c>
      <c r="D936" s="50">
        <v>45772</v>
      </c>
      <c r="E936" s="49" t="s">
        <v>373</v>
      </c>
      <c r="F936" s="49" t="s">
        <v>9</v>
      </c>
      <c r="G936" s="51">
        <v>1</v>
      </c>
      <c r="H936" s="51" t="s">
        <v>1310</v>
      </c>
      <c r="I936" s="26" t="s">
        <v>188</v>
      </c>
    </row>
    <row r="937" spans="1:9" x14ac:dyDescent="0.3">
      <c r="A937" s="49" t="s">
        <v>79</v>
      </c>
      <c r="B937" s="50">
        <v>45712</v>
      </c>
      <c r="C937" s="50">
        <v>45713</v>
      </c>
      <c r="D937" s="50">
        <v>45772</v>
      </c>
      <c r="E937" s="49" t="s">
        <v>373</v>
      </c>
      <c r="F937" s="49" t="s">
        <v>9</v>
      </c>
      <c r="G937" s="51">
        <v>2</v>
      </c>
      <c r="H937" s="51" t="s">
        <v>429</v>
      </c>
      <c r="I937" s="26" t="s">
        <v>188</v>
      </c>
    </row>
    <row r="938" spans="1:9" x14ac:dyDescent="0.3">
      <c r="A938" s="49" t="s">
        <v>5</v>
      </c>
      <c r="B938" s="50">
        <v>45709</v>
      </c>
      <c r="C938" s="50">
        <v>45713</v>
      </c>
      <c r="D938" s="50">
        <v>45776</v>
      </c>
      <c r="E938" s="49" t="s">
        <v>1311</v>
      </c>
      <c r="F938" s="49" t="s">
        <v>8</v>
      </c>
      <c r="G938" s="51">
        <v>181</v>
      </c>
      <c r="H938" s="51" t="s">
        <v>1312</v>
      </c>
      <c r="I938" s="26" t="s">
        <v>190</v>
      </c>
    </row>
    <row r="939" spans="1:9" x14ac:dyDescent="0.3">
      <c r="A939" s="49" t="s">
        <v>5</v>
      </c>
      <c r="B939" s="50">
        <v>45712</v>
      </c>
      <c r="C939" s="50">
        <v>45713</v>
      </c>
      <c r="D939" s="50">
        <v>45772</v>
      </c>
      <c r="E939" s="49" t="s">
        <v>373</v>
      </c>
      <c r="F939" s="49" t="s">
        <v>9</v>
      </c>
      <c r="G939" s="51">
        <v>2</v>
      </c>
      <c r="H939" s="51" t="s">
        <v>1313</v>
      </c>
      <c r="I939" s="26" t="s">
        <v>188</v>
      </c>
    </row>
    <row r="940" spans="1:9" x14ac:dyDescent="0.3">
      <c r="A940" s="49" t="s">
        <v>5</v>
      </c>
      <c r="B940" s="50">
        <v>45712</v>
      </c>
      <c r="C940" s="50">
        <v>45713</v>
      </c>
      <c r="D940" s="50">
        <v>45772</v>
      </c>
      <c r="E940" s="49" t="s">
        <v>373</v>
      </c>
      <c r="F940" s="49" t="s">
        <v>9</v>
      </c>
      <c r="G940" s="51">
        <v>1</v>
      </c>
      <c r="H940" s="51" t="s">
        <v>431</v>
      </c>
      <c r="I940" s="26" t="s">
        <v>188</v>
      </c>
    </row>
    <row r="941" spans="1:9" x14ac:dyDescent="0.3">
      <c r="A941" s="49" t="s">
        <v>5</v>
      </c>
      <c r="B941" s="50">
        <v>45712</v>
      </c>
      <c r="C941" s="50">
        <v>45713</v>
      </c>
      <c r="D941" s="50">
        <v>45772</v>
      </c>
      <c r="E941" s="49" t="s">
        <v>373</v>
      </c>
      <c r="F941" s="49" t="s">
        <v>9</v>
      </c>
      <c r="G941" s="51">
        <v>1</v>
      </c>
      <c r="H941" s="51" t="s">
        <v>1314</v>
      </c>
      <c r="I941" s="26" t="s">
        <v>188</v>
      </c>
    </row>
    <row r="942" spans="1:9" x14ac:dyDescent="0.3">
      <c r="A942" s="49" t="s">
        <v>5</v>
      </c>
      <c r="B942" s="50">
        <v>45712</v>
      </c>
      <c r="C942" s="50">
        <v>45713</v>
      </c>
      <c r="D942" s="50">
        <v>45772</v>
      </c>
      <c r="E942" s="49" t="s">
        <v>373</v>
      </c>
      <c r="F942" s="49" t="s">
        <v>9</v>
      </c>
      <c r="G942" s="51">
        <v>2</v>
      </c>
      <c r="H942" s="51" t="s">
        <v>1315</v>
      </c>
      <c r="I942" s="26" t="s">
        <v>188</v>
      </c>
    </row>
    <row r="943" spans="1:9" x14ac:dyDescent="0.3">
      <c r="A943" s="49" t="s">
        <v>5</v>
      </c>
      <c r="B943" s="50">
        <v>45712</v>
      </c>
      <c r="C943" s="50">
        <v>45713</v>
      </c>
      <c r="D943" s="50">
        <v>45772</v>
      </c>
      <c r="E943" s="49" t="s">
        <v>373</v>
      </c>
      <c r="F943" s="49" t="s">
        <v>9</v>
      </c>
      <c r="G943" s="51">
        <v>1</v>
      </c>
      <c r="H943" s="51" t="s">
        <v>1316</v>
      </c>
      <c r="I943" s="26" t="s">
        <v>188</v>
      </c>
    </row>
    <row r="944" spans="1:9" x14ac:dyDescent="0.3">
      <c r="A944" s="49" t="s">
        <v>5</v>
      </c>
      <c r="B944" s="50">
        <v>45712</v>
      </c>
      <c r="C944" s="50">
        <v>45713</v>
      </c>
      <c r="D944" s="50">
        <v>45772</v>
      </c>
      <c r="E944" s="49" t="s">
        <v>373</v>
      </c>
      <c r="F944" s="49" t="s">
        <v>9</v>
      </c>
      <c r="G944" s="51">
        <v>3</v>
      </c>
      <c r="H944" s="51" t="s">
        <v>1317</v>
      </c>
      <c r="I944" s="26" t="s">
        <v>188</v>
      </c>
    </row>
    <row r="945" spans="1:9" x14ac:dyDescent="0.3">
      <c r="A945" s="49" t="s">
        <v>5</v>
      </c>
      <c r="B945" s="50">
        <v>45712</v>
      </c>
      <c r="C945" s="50">
        <v>45713</v>
      </c>
      <c r="D945" s="50">
        <v>45772</v>
      </c>
      <c r="E945" s="49" t="s">
        <v>373</v>
      </c>
      <c r="F945" s="49" t="s">
        <v>9</v>
      </c>
      <c r="G945" s="51">
        <v>8</v>
      </c>
      <c r="H945" s="51" t="s">
        <v>434</v>
      </c>
      <c r="I945" s="26" t="s">
        <v>188</v>
      </c>
    </row>
    <row r="946" spans="1:9" x14ac:dyDescent="0.3">
      <c r="A946" s="49" t="s">
        <v>21</v>
      </c>
      <c r="B946" s="50">
        <v>45712</v>
      </c>
      <c r="C946" s="50">
        <v>45713</v>
      </c>
      <c r="D946" s="50">
        <v>45772</v>
      </c>
      <c r="E946" s="49" t="s">
        <v>373</v>
      </c>
      <c r="F946" s="49" t="s">
        <v>9</v>
      </c>
      <c r="G946" s="51">
        <v>1</v>
      </c>
      <c r="H946" s="51" t="s">
        <v>1318</v>
      </c>
      <c r="I946" s="26" t="s">
        <v>188</v>
      </c>
    </row>
    <row r="947" spans="1:9" x14ac:dyDescent="0.3">
      <c r="A947" s="49" t="s">
        <v>242</v>
      </c>
      <c r="B947" s="50">
        <v>45712</v>
      </c>
      <c r="C947" s="50">
        <v>45713</v>
      </c>
      <c r="D947" s="50">
        <v>45772</v>
      </c>
      <c r="E947" s="49" t="s">
        <v>373</v>
      </c>
      <c r="F947" s="49" t="s">
        <v>9</v>
      </c>
      <c r="G947" s="51">
        <v>1</v>
      </c>
      <c r="H947" s="51" t="s">
        <v>1319</v>
      </c>
      <c r="I947" s="26" t="s">
        <v>188</v>
      </c>
    </row>
    <row r="948" spans="1:9" x14ac:dyDescent="0.3">
      <c r="A948" s="49" t="s">
        <v>22</v>
      </c>
      <c r="B948" s="50">
        <v>45712</v>
      </c>
      <c r="C948" s="50">
        <v>45713</v>
      </c>
      <c r="D948" s="50">
        <v>45772</v>
      </c>
      <c r="E948" s="49" t="s">
        <v>373</v>
      </c>
      <c r="F948" s="49" t="s">
        <v>9</v>
      </c>
      <c r="G948" s="51">
        <v>1</v>
      </c>
      <c r="H948" s="51" t="s">
        <v>1320</v>
      </c>
      <c r="I948" s="26" t="s">
        <v>188</v>
      </c>
    </row>
    <row r="949" spans="1:9" x14ac:dyDescent="0.3">
      <c r="A949" s="49" t="s">
        <v>6</v>
      </c>
      <c r="B949" s="50">
        <v>45712</v>
      </c>
      <c r="C949" s="50">
        <v>45713</v>
      </c>
      <c r="D949" s="50">
        <v>45772</v>
      </c>
      <c r="E949" s="49" t="s">
        <v>373</v>
      </c>
      <c r="F949" s="49" t="s">
        <v>9</v>
      </c>
      <c r="G949" s="51">
        <v>2</v>
      </c>
      <c r="H949" s="51" t="s">
        <v>1321</v>
      </c>
      <c r="I949" s="26" t="s">
        <v>188</v>
      </c>
    </row>
    <row r="950" spans="1:9" x14ac:dyDescent="0.3">
      <c r="A950" s="49" t="s">
        <v>6</v>
      </c>
      <c r="B950" s="50">
        <v>45712</v>
      </c>
      <c r="C950" s="50">
        <v>45713</v>
      </c>
      <c r="D950" s="50">
        <v>45772</v>
      </c>
      <c r="E950" s="49" t="s">
        <v>373</v>
      </c>
      <c r="F950" s="49" t="s">
        <v>9</v>
      </c>
      <c r="G950" s="51">
        <v>2</v>
      </c>
      <c r="H950" s="51" t="s">
        <v>1322</v>
      </c>
      <c r="I950" s="26" t="s">
        <v>188</v>
      </c>
    </row>
    <row r="951" spans="1:9" x14ac:dyDescent="0.3">
      <c r="A951" s="49" t="s">
        <v>86</v>
      </c>
      <c r="B951" s="50">
        <v>45712</v>
      </c>
      <c r="C951" s="50">
        <v>45713</v>
      </c>
      <c r="D951" s="50">
        <v>45772</v>
      </c>
      <c r="E951" s="49" t="s">
        <v>373</v>
      </c>
      <c r="F951" s="49" t="s">
        <v>9</v>
      </c>
      <c r="G951" s="51">
        <v>1</v>
      </c>
      <c r="H951" s="51" t="s">
        <v>1323</v>
      </c>
      <c r="I951" s="26" t="s">
        <v>188</v>
      </c>
    </row>
    <row r="952" spans="1:9" x14ac:dyDescent="0.3">
      <c r="A952" s="49" t="s">
        <v>62</v>
      </c>
      <c r="B952" s="50">
        <v>45712</v>
      </c>
      <c r="C952" s="50">
        <v>45713</v>
      </c>
      <c r="D952" s="50">
        <v>45772</v>
      </c>
      <c r="E952" s="49" t="s">
        <v>373</v>
      </c>
      <c r="F952" s="49" t="s">
        <v>9</v>
      </c>
      <c r="G952" s="51">
        <v>1</v>
      </c>
      <c r="H952" s="51" t="s">
        <v>1324</v>
      </c>
      <c r="I952" s="26" t="s">
        <v>188</v>
      </c>
    </row>
    <row r="953" spans="1:9" x14ac:dyDescent="0.3">
      <c r="A953" s="49" t="s">
        <v>289</v>
      </c>
      <c r="B953" s="50">
        <v>45712</v>
      </c>
      <c r="C953" s="50">
        <v>45713</v>
      </c>
      <c r="D953" s="50">
        <v>45772</v>
      </c>
      <c r="E953" s="49" t="s">
        <v>373</v>
      </c>
      <c r="F953" s="49" t="s">
        <v>9</v>
      </c>
      <c r="G953" s="51">
        <v>1</v>
      </c>
      <c r="H953" s="51" t="s">
        <v>1325</v>
      </c>
      <c r="I953" s="26" t="s">
        <v>188</v>
      </c>
    </row>
    <row r="954" spans="1:9" x14ac:dyDescent="0.3">
      <c r="A954" s="49" t="s">
        <v>67</v>
      </c>
      <c r="B954" s="50">
        <v>45712</v>
      </c>
      <c r="C954" s="50">
        <v>45713</v>
      </c>
      <c r="D954" s="50">
        <v>45772</v>
      </c>
      <c r="E954" s="49" t="s">
        <v>1326</v>
      </c>
      <c r="F954" s="49" t="s">
        <v>9</v>
      </c>
      <c r="G954" s="51">
        <v>50</v>
      </c>
      <c r="H954" s="51" t="s">
        <v>1327</v>
      </c>
      <c r="I954" s="26" t="s">
        <v>189</v>
      </c>
    </row>
    <row r="955" spans="1:9" x14ac:dyDescent="0.3">
      <c r="A955" s="49" t="s">
        <v>23</v>
      </c>
      <c r="B955" s="50">
        <v>45702</v>
      </c>
      <c r="C955" s="50">
        <v>45714</v>
      </c>
      <c r="D955" s="50">
        <v>45762</v>
      </c>
      <c r="E955" s="49" t="s">
        <v>1328</v>
      </c>
      <c r="F955" s="49" t="s">
        <v>8</v>
      </c>
      <c r="G955" s="51">
        <v>42</v>
      </c>
      <c r="H955" s="51" t="s">
        <v>1329</v>
      </c>
      <c r="I955" s="26" t="s">
        <v>177</v>
      </c>
    </row>
    <row r="956" spans="1:9" x14ac:dyDescent="0.3">
      <c r="A956" s="49" t="s">
        <v>5</v>
      </c>
      <c r="B956" s="50">
        <v>45713</v>
      </c>
      <c r="C956" s="50">
        <v>45714</v>
      </c>
      <c r="D956" s="50">
        <v>45769</v>
      </c>
      <c r="E956" s="49" t="s">
        <v>76</v>
      </c>
      <c r="F956" s="49" t="s">
        <v>9</v>
      </c>
      <c r="G956" s="51">
        <v>12</v>
      </c>
      <c r="H956" s="51" t="s">
        <v>1330</v>
      </c>
      <c r="I956" s="26" t="s">
        <v>182</v>
      </c>
    </row>
    <row r="957" spans="1:9" x14ac:dyDescent="0.3">
      <c r="A957" s="49" t="s">
        <v>5</v>
      </c>
      <c r="B957" s="50">
        <v>45713</v>
      </c>
      <c r="C957" s="50">
        <v>45714</v>
      </c>
      <c r="D957" s="50">
        <v>45769</v>
      </c>
      <c r="E957" s="49" t="s">
        <v>76</v>
      </c>
      <c r="F957" s="49" t="s">
        <v>9</v>
      </c>
      <c r="G957" s="51">
        <v>5</v>
      </c>
      <c r="H957" s="51" t="s">
        <v>1331</v>
      </c>
      <c r="I957" s="26" t="s">
        <v>182</v>
      </c>
    </row>
    <row r="958" spans="1:9" x14ac:dyDescent="0.3">
      <c r="A958" s="49" t="s">
        <v>21</v>
      </c>
      <c r="B958" s="50">
        <v>45707</v>
      </c>
      <c r="C958" s="50">
        <v>45714</v>
      </c>
      <c r="D958" s="50">
        <v>45772</v>
      </c>
      <c r="E958" s="49" t="s">
        <v>1332</v>
      </c>
      <c r="F958" s="49" t="s">
        <v>8</v>
      </c>
      <c r="G958" s="51">
        <v>20</v>
      </c>
      <c r="H958" s="51" t="s">
        <v>1333</v>
      </c>
      <c r="I958" s="26" t="s">
        <v>179</v>
      </c>
    </row>
    <row r="959" spans="1:9" x14ac:dyDescent="0.3">
      <c r="A959" s="49" t="s">
        <v>106</v>
      </c>
      <c r="B959" s="50">
        <v>45713</v>
      </c>
      <c r="C959" s="50">
        <v>45714</v>
      </c>
      <c r="D959" s="50">
        <v>45744</v>
      </c>
      <c r="E959" s="49" t="s">
        <v>1334</v>
      </c>
      <c r="F959" s="49" t="s">
        <v>9</v>
      </c>
      <c r="G959" s="51">
        <v>18</v>
      </c>
      <c r="H959" s="51" t="s">
        <v>1335</v>
      </c>
      <c r="I959" s="26" t="s">
        <v>177</v>
      </c>
    </row>
    <row r="960" spans="1:9" x14ac:dyDescent="0.3">
      <c r="A960" s="49" t="s">
        <v>106</v>
      </c>
      <c r="B960" s="50">
        <v>45705</v>
      </c>
      <c r="C960" s="50">
        <v>45714</v>
      </c>
      <c r="D960" s="50">
        <v>45770</v>
      </c>
      <c r="E960" s="49" t="s">
        <v>1332</v>
      </c>
      <c r="F960" s="49" t="s">
        <v>8</v>
      </c>
      <c r="G960" s="51">
        <v>63</v>
      </c>
      <c r="H960" s="51" t="s">
        <v>1336</v>
      </c>
      <c r="I960" s="26" t="s">
        <v>179</v>
      </c>
    </row>
    <row r="961" spans="1:9" x14ac:dyDescent="0.3">
      <c r="A961" s="49" t="s">
        <v>22</v>
      </c>
      <c r="B961" s="50">
        <v>45705</v>
      </c>
      <c r="C961" s="50">
        <v>45714</v>
      </c>
      <c r="D961" s="50">
        <v>45770</v>
      </c>
      <c r="E961" s="49" t="s">
        <v>1332</v>
      </c>
      <c r="F961" s="49" t="s">
        <v>8</v>
      </c>
      <c r="G961" s="51">
        <v>70</v>
      </c>
      <c r="H961" s="51" t="s">
        <v>1337</v>
      </c>
      <c r="I961" s="26" t="s">
        <v>179</v>
      </c>
    </row>
    <row r="962" spans="1:9" x14ac:dyDescent="0.3">
      <c r="A962" s="49" t="s">
        <v>22</v>
      </c>
      <c r="B962" s="50">
        <v>45705</v>
      </c>
      <c r="C962" s="50">
        <v>45714</v>
      </c>
      <c r="D962" s="50">
        <v>45772</v>
      </c>
      <c r="E962" s="49" t="s">
        <v>1332</v>
      </c>
      <c r="F962" s="49" t="s">
        <v>8</v>
      </c>
      <c r="G962" s="51">
        <v>17</v>
      </c>
      <c r="H962" s="51" t="s">
        <v>1338</v>
      </c>
      <c r="I962" s="26" t="s">
        <v>179</v>
      </c>
    </row>
    <row r="963" spans="1:9" x14ac:dyDescent="0.3">
      <c r="A963" s="49" t="s">
        <v>22</v>
      </c>
      <c r="B963" s="50">
        <v>45705</v>
      </c>
      <c r="C963" s="50">
        <v>45714</v>
      </c>
      <c r="D963" s="50">
        <v>45772</v>
      </c>
      <c r="E963" s="49" t="s">
        <v>1332</v>
      </c>
      <c r="F963" s="49" t="s">
        <v>8</v>
      </c>
      <c r="G963" s="51">
        <v>21</v>
      </c>
      <c r="H963" s="51" t="s">
        <v>1339</v>
      </c>
      <c r="I963" s="26" t="s">
        <v>179</v>
      </c>
    </row>
    <row r="964" spans="1:9" x14ac:dyDescent="0.3">
      <c r="A964" s="49" t="s">
        <v>6</v>
      </c>
      <c r="B964" s="50">
        <v>45713</v>
      </c>
      <c r="C964" s="50">
        <v>45714</v>
      </c>
      <c r="D964" s="50">
        <v>45773</v>
      </c>
      <c r="E964" s="49" t="s">
        <v>1340</v>
      </c>
      <c r="F964" s="49" t="s">
        <v>9</v>
      </c>
      <c r="G964" s="51">
        <v>51</v>
      </c>
      <c r="H964" s="51" t="s">
        <v>1341</v>
      </c>
      <c r="I964" s="26" t="s">
        <v>181</v>
      </c>
    </row>
    <row r="965" spans="1:9" x14ac:dyDescent="0.3">
      <c r="A965" s="49" t="s">
        <v>21</v>
      </c>
      <c r="B965" s="50">
        <v>45707</v>
      </c>
      <c r="C965" s="50">
        <v>45714</v>
      </c>
      <c r="D965" s="50">
        <v>45772</v>
      </c>
      <c r="E965" s="49" t="s">
        <v>1332</v>
      </c>
      <c r="F965" s="49" t="s">
        <v>8</v>
      </c>
      <c r="G965" s="51">
        <v>24</v>
      </c>
      <c r="H965" s="51" t="s">
        <v>1342</v>
      </c>
      <c r="I965" s="26" t="s">
        <v>179</v>
      </c>
    </row>
    <row r="966" spans="1:9" x14ac:dyDescent="0.3">
      <c r="A966" s="49" t="s">
        <v>5</v>
      </c>
      <c r="B966" s="50">
        <v>45707</v>
      </c>
      <c r="C966" s="50">
        <v>45714</v>
      </c>
      <c r="D966" s="50">
        <v>45772</v>
      </c>
      <c r="E966" s="49" t="s">
        <v>1332</v>
      </c>
      <c r="F966" s="49" t="s">
        <v>8</v>
      </c>
      <c r="G966" s="51">
        <v>30</v>
      </c>
      <c r="H966" s="51" t="s">
        <v>1343</v>
      </c>
      <c r="I966" s="26" t="s">
        <v>179</v>
      </c>
    </row>
    <row r="967" spans="1:9" x14ac:dyDescent="0.3">
      <c r="A967" s="49" t="s">
        <v>5</v>
      </c>
      <c r="B967" s="50">
        <v>45707</v>
      </c>
      <c r="C967" s="50">
        <v>45714</v>
      </c>
      <c r="D967" s="50">
        <v>45772</v>
      </c>
      <c r="E967" s="49" t="s">
        <v>1332</v>
      </c>
      <c r="F967" s="49" t="s">
        <v>8</v>
      </c>
      <c r="G967" s="51">
        <v>55</v>
      </c>
      <c r="H967" s="51" t="s">
        <v>1344</v>
      </c>
      <c r="I967" s="26" t="s">
        <v>179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I3:I967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6640625" defaultRowHeight="14.4" x14ac:dyDescent="0.3"/>
  <cols>
    <col min="1" max="1" width="28.44140625" bestFit="1" customWidth="1"/>
    <col min="2" max="2" width="7.6640625" style="22" bestFit="1" customWidth="1"/>
  </cols>
  <sheetData>
    <row r="1" spans="1:2" ht="93.6" x14ac:dyDescent="0.3">
      <c r="A1" s="1" t="s">
        <v>34</v>
      </c>
    </row>
    <row r="2" spans="1:2" x14ac:dyDescent="0.3">
      <c r="A2" s="15" t="s">
        <v>20</v>
      </c>
      <c r="B2" s="23" t="s">
        <v>19</v>
      </c>
    </row>
    <row r="3" spans="1:2" x14ac:dyDescent="0.3">
      <c r="A3" s="17" t="s">
        <v>24</v>
      </c>
      <c r="B3" s="24">
        <f>SUM('Call Center Relocations Report'!G:G)</f>
        <v>163</v>
      </c>
    </row>
    <row r="4" spans="1:2" x14ac:dyDescent="0.3">
      <c r="A4" s="17" t="s">
        <v>13</v>
      </c>
      <c r="B4" s="24">
        <f>COUNTIF('Call Center Relocations Report'!F:F,"Layoff Permanent")</f>
        <v>1</v>
      </c>
    </row>
    <row r="5" spans="1:2" x14ac:dyDescent="0.3">
      <c r="A5" s="17" t="s">
        <v>14</v>
      </c>
      <c r="B5" s="24">
        <f>COUNTIF('Call Center Relocations Report'!F:F,"Layoff Temporary")</f>
        <v>0</v>
      </c>
    </row>
    <row r="6" spans="1:2" x14ac:dyDescent="0.3">
      <c r="A6" s="17" t="s">
        <v>15</v>
      </c>
      <c r="B6" s="24">
        <f>COUNTIF('Call Center Relocations Report'!F:F,"Layoff Not Identified")</f>
        <v>0</v>
      </c>
    </row>
    <row r="7" spans="1:2" x14ac:dyDescent="0.3">
      <c r="A7" s="17" t="s">
        <v>16</v>
      </c>
      <c r="B7" s="24">
        <f>COUNTIF('Call Center Relocations Report'!F:F,"Closure Permanent")</f>
        <v>0</v>
      </c>
    </row>
    <row r="8" spans="1:2" x14ac:dyDescent="0.3">
      <c r="A8" s="17" t="s">
        <v>17</v>
      </c>
      <c r="B8" s="24">
        <f>COUNTIF('Call Center Relocations Report'!F:F,"Closure Temporary")</f>
        <v>0</v>
      </c>
    </row>
    <row r="9" spans="1:2" x14ac:dyDescent="0.3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6640625" defaultRowHeight="14.4" x14ac:dyDescent="0.3"/>
  <cols>
    <col min="1" max="1" width="26.33203125" bestFit="1" customWidth="1"/>
    <col min="2" max="2" width="8.44140625" style="18" bestFit="1" customWidth="1"/>
    <col min="3" max="3" width="12.109375" style="18" bestFit="1" customWidth="1"/>
    <col min="4" max="4" width="10.33203125" style="18" bestFit="1" customWidth="1"/>
    <col min="5" max="5" width="31.33203125" style="1" bestFit="1" customWidth="1"/>
    <col min="6" max="6" width="13.44140625" bestFit="1" customWidth="1"/>
    <col min="7" max="7" width="12.109375" bestFit="1" customWidth="1"/>
    <col min="8" max="8" width="34.44140625" bestFit="1" customWidth="1"/>
  </cols>
  <sheetData>
    <row r="1" spans="1:8" ht="109.2" x14ac:dyDescent="0.3">
      <c r="A1" s="25" t="s">
        <v>1243</v>
      </c>
      <c r="E1"/>
    </row>
    <row r="2" spans="1:8" ht="24.6" x14ac:dyDescent="0.3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6640625" defaultRowHeight="14.4" x14ac:dyDescent="0.3"/>
  <cols>
    <col min="1" max="1" width="67.33203125" bestFit="1" customWidth="1"/>
  </cols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Richardson, Jeffrey@EDD</cp:lastModifiedBy>
  <dcterms:created xsi:type="dcterms:W3CDTF">2023-03-21T10:09:53Z</dcterms:created>
  <dcterms:modified xsi:type="dcterms:W3CDTF">2025-02-27T21:27:01Z</dcterms:modified>
  <cp:category>Calculating WARN Report</cp:category>
</cp:coreProperties>
</file>