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64F22D31-67FB-40D5-A8FB-9FFEE589C107}" xr6:coauthVersionLast="47" xr6:coauthVersionMax="47" xr10:uidLastSave="{00000000-0000-0000-0000-000000000000}"/>
  <bookViews>
    <workbookView xWindow="-289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<sst xmlns="http://schemas.openxmlformats.org/spreadsheetml/2006/main" count="3776" uniqueCount="1066">
  <si>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</si>
  <si>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</si>
  <si>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</si>
  <si>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</si>
  <si>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</si>
  <si>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</si>
  <si>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</si>
  <si>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</si>
  <si>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</si>
  <si>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</si>
  <si>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</si>
  <si>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</si>
  <si>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</si>
  <si>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</si>
  <si>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</si>
  <si>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</si>
  <si>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</si>
  <si>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</si>
  <si>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</si>
  <si>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</si>
  <si>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</si>
  <si>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</si>
  <si>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</si>
  <si>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</si>
  <si>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</si>
  <si>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</si>
  <si>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</si>
  <si>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</si>
  <si>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</si>
  <si>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</si>
  <si>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</si>
  <si>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</si>
  <si>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</si>
  <si>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</si>
  <si>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</si>
  <si>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</si>
  <si>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</si>
  <si>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</si>
  <si>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</si>
  <si>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</si>
  <si>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</si>
  <si>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</si>
  <si>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</si>
  <si>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</si>
  <si>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</si>
  <si>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</si>
  <si>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</si>
  <si>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</si>
  <si>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</si>
  <si>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</si>
  <si>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</si>
  <si>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</si>
  <si>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</si>
  <si>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</si>
  <si>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</si>
  <si>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</si>
  <si>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</si>
  <si>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</si>
  <si>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</si>
  <si>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</si>
  <si>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</si>
  <si>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</si>
  <si>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</si>
  <si>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</si>
  <si>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</si>
  <si>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</si>
  <si>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</si>
  <si>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</si>
  <si>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</si>
  <si>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</si>
  <si>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</si>
  <si>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</si>
  <si>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</si>
  <si>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</si>
  <si>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</si>
  <si>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</si>
  <si>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</si>
  <si>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</si>
  <si>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</si>
  <si>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</si>
  <si>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</si>
  <si>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</si>
  <si>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</si>
  <si>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</si>
  <si>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</si>
  <si>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</si>
  <si>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</si>
  <si>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</si>
  <si>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</si>
  <si>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</si>
  <si>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</si>
  <si>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</si>
  <si>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</si>
  <si>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</si>
  <si>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</si>
  <si>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</si>
  <si>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</si>
  <si>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</si>
  <si>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</si>
  <si>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</si>
  <si>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</si>
  <si>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</si>
  <si>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</si>
  <si>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</si>
  <si>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</si>
  <si>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</si>
  <si>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</si>
  <si>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</si>
  <si>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</si>
  <si>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</si>
  <si>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</si>
  <si>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</si>
  <si>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</si>
  <si>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</si>
  <si>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</si>
  <si>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</si>
  <si>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</si>
  <si>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</si>
  <si>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</si>
  <si>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</si>
  <si>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</si>
  <si>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</si>
  <si>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</si>
  <si>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</si>
  <si>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</si>
  <si>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</si>
  <si>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</si>
  <si>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</si>
  <si>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</si>
  <si>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</si>
  <si>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</si>
  <si>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</si>
  <si>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</si>
  <si>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</si>
  <si>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</si>
  <si>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</si>
  <si>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</si>
  <si>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</si>
  <si>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</si>
  <si>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</si>
  <si>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</si>
  <si>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</si>
  <si>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</si>
  <si>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</si>
  <si>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</si>
  <si>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</si>
  <si>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</si>
  <si>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</si>
  <si>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</si>
  <si>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</si>
  <si>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</si>
  <si>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</si>
  <si>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</si>
  <si>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</si>
  <si>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</si>
  <si>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</si>
  <si>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</si>
  <si>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</si>
  <si>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</si>
  <si>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</si>
  <si>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</si>
  <si>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</si>
  <si>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</si>
  <si>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</si>
  <si>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</si>
  <si>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</si>
  <si>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</si>
  <si>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</si>
  <si>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</si>
  <si>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</si>
  <si>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</si>
  <si>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</si>
  <si>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</si>
  <si>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</si>
  <si>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</si>
  <si>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</si>
  <si>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</si>
  <si>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</si>
  <si>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</si>
  <si>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</si>
  <si>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</si>
  <si>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</si>
  <si>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</si>
  <si>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</si>
  <si>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</si>
  <si>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</si>
  <si>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</si>
  <si>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</si>
  <si>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</si>
  <si>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</si>
  <si>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</si>
  <si>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</si>
  <si>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</si>
  <si>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</si>
  <si>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</si>
  <si>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</si>
  <si>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</si>
  <si>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</si>
  <si>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</si>
  <si>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</si>
  <si>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</si>
  <si>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</si>
  <si>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</si>
  <si>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</si>
  <si>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</si>
  <si>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</si>
  <si>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</si>
  <si>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</si>
  <si>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</si>
  <si>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</si>
  <si>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</si>
  <si>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</si>
  <si>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</si>
  <si>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</si>
  <si>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</si>
  <si>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</si>
  <si>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</si>
  <si>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</si>
  <si>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</si>
  <si>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</si>
  <si>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</si>
  <si>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</si>
  <si>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</si>
  <si>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</si>
  <si>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</si>
  <si>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</si>
  <si>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</si>
  <si>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</si>
  <si>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</si>
  <si>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</si>
  <si>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</si>
  <si>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</si>
  <si>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</si>
  <si>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</si>
  <si>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</si>
  <si>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</si>
  <si>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</si>
  <si>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</si>
  <si>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</si>
  <si>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</si>
  <si>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</si>
  <si>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</si>
  <si>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</si>
  <si>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</si>
  <si>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</si>
  <si>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</si>
  <si>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</si>
  <si>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</si>
  <si>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</si>
  <si>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</si>
  <si>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</si>
  <si>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</si>
  <si>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</si>
  <si>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</si>
  <si>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</si>
  <si>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</si>
  <si>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</si>
  <si>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</si>
  <si>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</si>
  <si>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</si>
  <si>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</si>
  <si>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</si>
  <si>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</si>
  <si>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</si>
  <si>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</si>
  <si>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</si>
  <si>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</si>
  <si>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</si>
  <si>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</si>
  <si>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</si>
  <si>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</si>
  <si>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</si>
  <si>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</si>
  <si>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</si>
  <si>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</si>
  <si>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</si>
  <si>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</si>
  <si>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</si>
  <si>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</si>
  <si>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</si>
  <si>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</si>
  <si>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</si>
  <si>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</si>
  <si>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</si>
  <si>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</si>
  <si>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</si>
  <si>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</si>
  <si>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</si>
  <si>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</si>
  <si>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</si>
  <si>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</si>
  <si>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</si>
  <si>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</si>
  <si>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</si>
  <si>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</si>
  <si>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</si>
  <si>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</si>
  <si>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</si>
  <si>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</si>
  <si>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</si>
  <si>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</si>
  <si>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</si>
  <si>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</si>
  <si>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</si>
  <si>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</si>
  <si>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</si>
  <si>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</si>
  <si>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</si>
  <si>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</si>
  <si>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</si>
  <si>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</si>
  <si>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</si>
  <si>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</si>
  <si>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</si>
  <si>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</si>
  <si>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</si>
  <si>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</si>
  <si>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</si>
  <si>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</si>
  <si>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</si>
  <si>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</si>
  <si>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</si>
  <si>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</si>
  <si>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</si>
  <si>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</si>
  <si>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</si>
  <si>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</si>
  <si>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</si>
  <si>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</si>
  <si>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</si>
  <si>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</si>
  <si>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</si>
  <si>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</si>
  <si>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</si>
  <si>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</si>
  <si>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</si>
  <si>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</si>
  <si>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</si>
  <si>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</si>
  <si>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</si>
  <si>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</si>
  <si>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</si>
  <si>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</si>
  <si>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</si>
  <si>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</si>
  <si>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</si>
  <si>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</si>
  <si>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</si>
  <si>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</si>
  <si>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</si>
  <si>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</si>
  <si>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</si>
  <si>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</si>
  <si>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</si>
  <si>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</si>
  <si>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</si>
  <si>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</si>
  <si>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</si>
  <si>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</si>
  <si>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</si>
  <si>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</si>
  <si>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</si>
  <si>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</si>
  <si>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</si>
  <si>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</si>
  <si>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</si>
  <si>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</si>
  <si>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</si>
  <si>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</si>
  <si>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</si>
  <si>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</si>
  <si>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</si>
  <si>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</si>
  <si>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</si>
  <si>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</si>
  <si>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</si>
  <si>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</si>
  <si>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</si>
  <si>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</si>
  <si>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</si>
  <si>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</si>
  <si>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</si>
  <si>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</si>
  <si>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</si>
  <si>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</si>
  <si>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</si>
  <si>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</si>
  <si>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</si>
  <si>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</si>
  <si>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</si>
  <si>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</si>
  <si>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</si>
  <si>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</si>
  <si>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</si>
  <si>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</si>
  <si>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</si>
  <si>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</si>
  <si>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</si>
  <si>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</si>
  <si>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</si>
  <si>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</si>
  <si>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</si>
  <si>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</si>
  <si>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</si>
  <si>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</si>
  <si>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</si>
  <si>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</si>
  <si>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</si>
  <si>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</si>
  <si>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</si>
  <si>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</si>
  <si>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</si>
  <si>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</si>
  <si>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</si>
  <si>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</si>
  <si>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</si>
  <si>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</si>
  <si>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</si>
  <si>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</si>
  <si>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</si>
  <si>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</si>
  <si>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</si>
  <si>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</si>
  <si>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</si>
  <si>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</si>
  <si>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</si>
  <si>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</si>
  <si>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</si>
  <si>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</si>
  <si>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</si>
  <si>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</si>
  <si>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</si>
  <si>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</si>
  <si>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</si>
  <si>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</si>
  <si>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</si>
  <si>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</si>
  <si>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</si>
  <si>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</si>
  <si>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</si>
  <si>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</si>
  <si>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</si>
  <si>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</si>
  <si>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</si>
  <si>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</si>
  <si>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</si>
  <si>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</si>
  <si>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</si>
  <si>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</si>
  <si>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</si>
  <si>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</si>
  <si>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</si>
  <si>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</si>
  <si>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</si>
  <si>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</si>
  <si>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</si>
  <si>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</si>
  <si>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</si>
  <si>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</si>
  <si>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</si>
  <si>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</si>
  <si>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</si>
  <si>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</si>
  <si>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</si>
  <si>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</si>
  <si>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</si>
  <si>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</si>
  <si>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</si>
  <si>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</si>
  <si>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</si>
  <si>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</si>
  <si>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</si>
  <si>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</si>
  <si>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</si>
  <si>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</si>
  <si>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</si>
  <si>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</si>
  <si>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</si>
  <si>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</si>
  <si>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</si>
  <si>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</si>
  <si>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</si>
  <si>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</si>
  <si>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</si>
  <si>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</si>
  <si>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</si>
  <si>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</si>
  <si>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</si>
  <si>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</si>
  <si>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</si>
  <si>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</si>
  <si>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</si>
  <si>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</si>
  <si>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</si>
  <si>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</si>
  <si>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</si>
  <si>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</si>
  <si>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</si>
  <si>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</si>
  <si>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</si>
  <si>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</si>
  <si>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</si>
  <si>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</si>
  <si>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</si>
  <si>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</si>
  <si>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</si>
  <si>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</si>
  <si>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</si>
  <si>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</si>
  <si>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</si>
  <si>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</si>
  <si>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</si>
  <si>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</si>
  <si>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</si>
  <si>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</si>
  <si>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</si>
  <si>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</si>
  <si>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</si>
  <si>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</si>
  <si>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</si>
  <si>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</si>
  <si>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</si>
  <si>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</si>
  <si>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</si>
  <si>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</si>
  <si>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</si>
  <si>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</si>
  <si>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</si>
  <si>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</si>
  <si>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</si>
  <si>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</si>
  <si>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</si>
  <si>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</si>
  <si>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</si>
  <si>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</si>
  <si>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</si>
  <si>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</si>
  <si>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</si>
  <si>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</si>
  <si>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</si>
  <si>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</si>
  <si>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</si>
  <si>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</si>
  <si>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</si>
  <si>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</si>
  <si>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</si>
  <si>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</si>
  <si>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</si>
  <si>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</si>
  <si>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</si>
  <si>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</si>
  <si>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</si>
  <si>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</si>
  <si>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</si>
  <si>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</si>
  <si>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</si>
  <si>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</si>
  <si>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</si>
  <si>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</si>
  <si>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</si>
  <si>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</si>
  <si>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</si>
  <si>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</si>
  <si>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</si>
  <si>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</si>
  <si>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</si>
  <si>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</si>
  <si>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</si>
  <si>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</si>
  <si>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</si>
  <si>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</si>
  <si>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</si>
  <si>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</si>
  <si>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</si>
  <si>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</si>
  <si>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</si>
  <si>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</si>
  <si>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</si>
  <si>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</si>
  <si>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</si>
  <si>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</si>
  <si>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</si>
  <si>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</si>
  <si>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</si>
  <si>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</si>
  <si>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</si>
  <si>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</si>
  <si>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</si>
  <si>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</si>
  <si>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</si>
  <si>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</si>
  <si>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</si>
  <si>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</si>
  <si>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</si>
  <si>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</si>
  <si>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</si>
  <si>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</si>
  <si>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</si>
  <si>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</si>
  <si>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</si>
  <si>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</si>
  <si>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</si>
  <si>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</si>
  <si>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</si>
  <si>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</si>
  <si>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</si>
  <si>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</si>
  <si>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</si>
  <si>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</si>
  <si>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</si>
  <si>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</si>
  <si>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</si>
  <si>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</si>
  <si>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</si>
  <si>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</si>
  <si>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</si>
  <si>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</si>
  <si>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</si>
  <si>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</si>
  <si>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</si>
  <si>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</si>
  <si>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</si>
  <si>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</si>
  <si>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</si>
  <si>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</si>
  <si>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</si>
  <si>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</si>
  <si>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</si>
  <si>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</si>
  <si>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</si>
  <si>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</si>
  <si>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</si>
  <si>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</si>
  <si>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</si>
  <si>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</si>
  <si>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</si>
  <si>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</si>
  <si>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</si>
  <si>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</si>
  <si>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</si>
  <si>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</si>
  <si>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</si>
  <si>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</si>
  <si>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</si>
  <si>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</si>
  <si>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</si>
  <si>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</si>
  <si>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</si>
  <si>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</si>
  <si>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</si>
  <si>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</si>
  <si>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</si>
  <si>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</si>
  <si>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</si>
  <si>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</si>
  <si>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</si>
  <si>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</si>
  <si>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</si>
  <si>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</si>
  <si>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</si>
  <si>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</si>
  <si>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</si>
  <si>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</si>
  <si>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</si>
  <si>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</si>
  <si>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</si>
  <si>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</si>
  <si>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</si>
  <si>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</si>
  <si>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</si>
  <si>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</si>
  <si>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</si>
  <si>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</si>
  <si>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</si>
  <si>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</si>
  <si>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</si>
  <si>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</si>
  <si>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</si>
  <si>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</si>
  <si>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</si>
  <si>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</si>
  <si>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</si>
  <si>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</si>
  <si>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</si>
  <si>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</si>
  <si>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</si>
  <si>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</si>
  <si>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</si>
  <si>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</si>
  <si>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</si>
  <si>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</si>
  <si>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</si>
  <si>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</si>
  <si>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</si>
  <si>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</si>
  <si>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</si>
  <si>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</si>
  <si>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</si>
  <si>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</si>
  <si>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</si>
  <si>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</si>
  <si>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</si>
  <si>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</si>
  <si>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</si>
  <si>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</si>
  <si>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</si>
  <si>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</si>
  <si>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</si>
  <si>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</si>
  <si>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</si>
  <si>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</si>
  <si>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</si>
  <si>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</si>
  <si>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</si>
  <si>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</si>
  <si>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</si>
  <si>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</si>
  <si>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</si>
  <si>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</si>
  <si>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</si>
  <si>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</si>
  <si>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</si>
  <si>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</si>
  <si>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</si>
  <si>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</si>
  <si>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</si>
  <si>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</si>
  <si>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</si>
  <si>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</si>
  <si>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</si>
  <si>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</si>
  <si>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</si>
  <si>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</si>
  <si>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</si>
  <si>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</si>
  <si>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</si>
  <si>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</si>
  <si>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</si>
  <si>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</si>
  <si>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</si>
  <si>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</si>
  <si>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</si>
  <si>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</si>
  <si>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</si>
  <si>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</si>
  <si>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</si>
  <si>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</si>
  <si>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</si>
  <si>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</si>
  <si>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</si>
  <si>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</si>
  <si>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</si>
  <si>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</si>
  <si>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</si>
  <si>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</si>
  <si>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</si>
  <si>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</si>
  <si>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</si>
  <si>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</si>
  <si>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</si>
  <si>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</si>
  <si>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</si>
  <si>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</si>
  <si>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</si>
  <si>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</si>
  <si>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</si>
  <si>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</si>
  <si>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</si>
  <si>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</si>
  <si>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</si>
  <si>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</si>
  <si>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</si>
  <si>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</si>
  <si>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</si>
  <si>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</si>
  <si>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</si>
  <si>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</si>
  <si>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</si>
  <si>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</si>
  <si>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</si>
  <si>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</si>
  <si>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</si>
  <si>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</si>
  <si>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</si>
  <si>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</si>
  <si>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</si>
  <si>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</si>
  <si>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</si>
  <si>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</si>
  <si>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</si>
  <si>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</si>
  <si>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</si>
  <si>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</si>
  <si>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</si>
  <si>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</si>
  <si>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</si>
  <si>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</si>
  <si>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</si>
  <si>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</si>
  <si>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</si>
  <si>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</si>
  <si>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</si>
  <si>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</si>
  <si>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</si>
  <si>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</si>
  <si>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</si>
  <si>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</si>
  <si>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</si>
  <si>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</si>
  <si>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</si>
  <si>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</si>
  <si>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</si>
  <si>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</si>
  <si>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</si>
  <si>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</si>
  <si>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</si>
  <si>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</si>
  <si>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</si>
  <si>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</si>
  <si>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</si>
  <si>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</si>
  <si>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</si>
  <si>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</si>
  <si>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</si>
  <si>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</si>
  <si>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</si>
  <si>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</si>
  <si>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</si>
  <si>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</si>
  <si>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</si>
  <si>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</si>
  <si>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</si>
  <si>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</si>
  <si>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</si>
  <si>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</si>
  <si>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</si>
  <si>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</si>
  <si>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</si>
  <si>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</si>
  <si>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</si>
  <si>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</si>
  <si>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</si>
  <si>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</si>
  <si>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</si>
  <si>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</si>
  <si>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</si>
  <si>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</si>
  <si>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</si>
  <si>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</si>
  <si>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</si>
  <si>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</si>
  <si>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</si>
  <si>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</si>
  <si>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</si>
  <si>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</si>
  <si>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</si>
  <si>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</si>
  <si>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</si>
  <si>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</si>
  <si>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</si>
  <si>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</si>
  <si>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</si>
  <si>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</si>
  <si>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</si>
  <si>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</si>
  <si>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</si>
  <si>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</si>
  <si>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</si>
  <si>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</si>
  <si>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</si>
  <si>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</si>
  <si>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</si>
  <si>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</si>
  <si>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</si>
  <si>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</si>
  <si>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</si>
  <si>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</si>
  <si>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</si>
  <si>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</si>
  <si>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</si>
  <si>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</si>
  <si>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</si>
  <si>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</si>
  <si>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</si>
  <si>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</si>
  <si>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</si>
  <si>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</si>
  <si>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</si>
  <si>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</si>
  <si>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</si>
  <si>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</si>
  <si>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</si>
  <si>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</si>
  <si>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</si>
  <si>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</si>
  <si>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</si>
  <si>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</si>
  <si>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</si>
  <si>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</si>
  <si>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</si>
  <si>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</si>
  <si>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</si>
  <si>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</si>
  <si>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</si>
  <si>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</si>
  <si>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</si>
  <si>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</si>
  <si>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</si>
  <si>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</si>
  <si>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</si>
  <si>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</si>
  <si>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</si>
  <si>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</si>
  <si>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</si>
  <si>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</si>
  <si>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</si>
  <si>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</si>
  <si>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</si>
  <si>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</si>
  <si>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</si>
  <si>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</si>
  <si>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</si>
  <si>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</si>
  <si>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</si>
  <si>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</si>
  <si>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</si>
  <si>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</si>
  <si>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</si>
  <si>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</si>
  <si>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</si>
  <si>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</si>
  <si>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</si>
  <si>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</si>
  <si>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</si>
  <si>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</si>
  <si>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</si>
  <si>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</si>
  <si>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</si>
  <si>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</si>
  <si>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</si>
  <si>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</si>
  <si>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</si>
  <si>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</si>
  <si>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</si>
  <si>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</si>
  <si>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</si>
  <si>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</si>
  <si>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</si>
  <si>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</si>
  <si>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</si>
  <si>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</si>
  <si>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</si>
  <si>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</si>
  <si>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</si>
  <si>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</si>
  <si>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</si>
  <si>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</si>
  <si>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</si>
  <si>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</si>
  <si>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</si>
  <si>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</si>
  <si>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</si>
  <si>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</si>
  <si>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</si>
  <si>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</si>
  <si>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</si>
  <si>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</si>
  <si>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</si>
  <si>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</si>
  <si>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</si>
  <si>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</si>
  <si>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</si>
  <si>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</si>
  <si>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</si>
  <si>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</si>
  <si>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</si>
  <si>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</si>
  <si>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</si>
  <si>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</si>
  <si>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</si>
  <si>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</si>
  <si>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</si>
  <si>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</si>
  <si>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</si>
  <si>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</si>
  <si>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</si>
  <si>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</si>
  <si>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</si>
  <si>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</si>
  <si>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</si>
  <si>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</si>
  <si>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</si>
  <si>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</si>
  <si>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</si>
  <si>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</si>
  <si>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</si>
  <si>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</si>
  <si>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</si>
  <si>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</si>
  <si>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</si>
  <si>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</si>
  <si>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</si>
  <si>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</si>
  <si>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</si>
  <si>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</si>
  <si>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</si>
  <si>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</si>
  <si>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</si>
  <si>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</si>
  <si>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</si>
  <si>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</si>
  <si>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</si>
  <si>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</si>
  <si>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</si>
  <si>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</si>
  <si>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</si>
  <si>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</si>
  <si>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</si>
  <si>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</si>
  <si>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</si>
  <si>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</si>
  <si>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</si>
  <si>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</si>
  <si>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</si>
  <si>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</si>
  <si>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</si>
  <si>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</si>
  <si>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</si>
  <si>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</si>
  <si>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</si>
  <si>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</si>
  <si>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</si>
  <si>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</si>
  <si>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</si>
  <si>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</si>
  <si>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</si>
  <si>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</si>
  <si>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</si>
  <si>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</si>
  <si>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</si>
  <si>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</si>
  <si>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</si>
  <si>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</si>
  <si>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r>
      <t xml:space="preserve">WARN REPORT - 01/01/2023 - 01/13/2025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</si>
  <si>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</si>
  <si>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</si>
  <si>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</si>
  <si>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</si>
  <si>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</si>
  <si>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</si>
  <si>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</si>
  <si>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</si>
  <si>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</si>
  <si>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</si>
  <si>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</si>
  <si>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</si>
  <si>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</si>
  <si>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</si>
  <si>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</si>
  <si>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</si>
  <si>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</si>
  <si>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</si>
  <si>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</si>
  <si>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</si>
  <si>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</si>
  <si>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r>
      <t xml:space="preserve">WARN REPORT - </t>
    </r>
    <r>
      <rPr>
        <b/>
        <sz val="12"/>
        <rFont val="Calibri"/>
        <family val="2"/>
        <scheme val="minor"/>
      </rPr>
      <t>07/01/24 to 01/13/2025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I743.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</si>
</sst>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743" totalsRowShown="0" headerRowDxfId="27" dataDxfId="26">
  <autoFilter ref="A2:I743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109375" defaultRowHeight="15" x14ac:dyDescent="0.25"/>
  <cols>
    <col min="1" max="1" width="28.42578125" style="3" bestFit="1" customWidth="1"/>
    <col min="2" max="2" width="6.4257812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41610</v>
      </c>
    </row>
    <row r="4" spans="1:2" x14ac:dyDescent="0.25">
      <c r="A4" s="2" t="s">
        <v>13</v>
      </c>
      <c r="B4" s="11">
        <f>COUNTIF('Detailed WARN Report '!F:F,"Layoff Permanent")</f>
        <v>384</v>
      </c>
    </row>
    <row r="5" spans="1:2" x14ac:dyDescent="0.25">
      <c r="A5" s="2" t="s">
        <v>14</v>
      </c>
      <c r="B5" s="11">
        <f>COUNTIF('Detailed WARN Report '!F:F,"Layoff Temporary")</f>
        <v>16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327</v>
      </c>
    </row>
    <row r="8" spans="1:2" x14ac:dyDescent="0.25">
      <c r="A8" s="2" t="s">
        <v>17</v>
      </c>
      <c r="B8" s="11">
        <f>COUNTIF('Detailed WARN Report '!F:F,"Closure Temporary")</f>
        <v>13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753"/>
  <sheetViews>
    <sheetView zoomScaleNormal="100" workbookViewId="0"/>
  </sheetViews>
  <sheetFormatPr defaultColWidth="102.140625" defaultRowHeight="15" x14ac:dyDescent="0.25"/>
  <cols>
    <col min="1" max="1" width="28.7109375" style="3" bestFit="1" customWidth="1"/>
    <col min="2" max="2" width="7" style="8" bestFit="1" customWidth="1"/>
    <col min="3" max="3" width="9.85546875" style="8" bestFit="1" customWidth="1"/>
    <col min="4" max="4" width="8.42578125" style="8" bestFit="1" customWidth="1"/>
    <col min="5" max="5" width="62.28515625" style="10" bestFit="1" customWidth="1"/>
    <col min="6" max="6" width="22.28515625" style="3" customWidth="1"/>
    <col min="7" max="7" width="9.85546875" style="3" customWidth="1"/>
    <col min="8" max="8" width="57.7109375" style="3" customWidth="1"/>
    <col min="9" max="9" width="51.85546875" style="3" bestFit="1" customWidth="1"/>
  </cols>
  <sheetData>
    <row r="1" spans="1:9" ht="102" x14ac:dyDescent="0.25">
      <c r="A1" s="16" t="s">
        <v>1065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2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2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2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2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2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2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2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2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2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2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2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2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2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2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2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2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2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2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2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2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2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2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2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2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2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2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2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2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2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2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2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2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2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2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2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2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2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2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2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2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2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2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2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2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2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2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2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2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2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2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2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2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2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2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2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2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2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2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2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2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2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2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2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2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2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2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2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2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2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2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2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2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2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2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2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2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2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2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2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2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2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2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2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2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2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2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2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2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2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2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2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2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2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2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2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2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2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2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2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2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2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2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2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2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2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2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2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2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2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2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2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2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2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2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2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2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2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2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2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2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2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2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2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2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2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2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2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2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2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2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2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2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2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2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2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2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2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2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2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2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2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2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2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2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2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2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2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2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2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2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2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2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2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2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2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2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2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2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2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2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2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2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2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2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2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2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2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2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2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2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2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2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2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2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2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2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2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2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2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2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2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2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2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2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2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2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2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2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2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2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2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2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2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2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2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2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2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2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2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2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2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2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2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2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2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2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2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2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2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2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2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2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2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2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2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2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2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2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2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2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2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2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2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2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2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2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2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2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2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2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2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2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2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2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2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2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2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2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2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2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2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2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2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2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2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2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2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2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2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2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2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2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2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2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2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2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2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2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2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2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2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2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2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2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2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2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2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2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2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2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2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2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2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2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2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2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2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2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2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2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2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2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2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2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2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2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2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2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2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2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2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2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2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2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2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2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2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2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2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2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2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2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2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2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2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2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2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2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2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2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2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2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2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2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2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2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2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2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2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2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2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2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2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2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2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2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2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2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2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2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2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2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2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2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2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2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2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2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2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2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2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2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2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2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2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2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2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2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2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2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2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2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2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2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2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2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2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2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2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2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2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2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2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2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2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2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2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2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2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2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2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2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2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2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2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2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2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2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2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2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2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2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2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2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2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2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2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2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2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2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2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2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2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2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2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2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2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2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2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2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2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2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2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2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2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2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2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2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2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2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2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2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2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2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2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2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2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2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25">
      <c r="A646" s="49" t="s">
        <v>22</v>
      </c>
      <c r="B646" s="50">
        <v>45621</v>
      </c>
      <c r="C646" s="50">
        <v>45623</v>
      </c>
      <c r="D646" s="50">
        <v>45684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2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2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2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2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2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2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2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2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2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2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2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2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2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2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2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2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2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2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2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2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2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2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2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2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2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2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2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2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2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2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2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2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2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2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2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2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2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2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2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2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2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2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2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2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2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2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2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2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2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2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2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2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2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2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2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2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2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2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2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2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2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2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2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2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2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2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2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2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2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2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2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2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2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2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2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2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2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2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2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2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2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2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2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1044</v>
      </c>
      <c r="I729" s="26" t="s">
        <v>178</v>
      </c>
    </row>
    <row r="730" spans="1:9" x14ac:dyDescent="0.2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1045</v>
      </c>
      <c r="F730" s="49" t="s">
        <v>8</v>
      </c>
      <c r="G730" s="51">
        <v>43</v>
      </c>
      <c r="H730" s="51" t="s">
        <v>1046</v>
      </c>
      <c r="I730" s="26" t="s">
        <v>179</v>
      </c>
    </row>
    <row r="731" spans="1:9" x14ac:dyDescent="0.2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2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1045</v>
      </c>
      <c r="F732" s="49" t="s">
        <v>8</v>
      </c>
      <c r="G732" s="51">
        <v>19</v>
      </c>
      <c r="H732" s="51" t="s">
        <v>1047</v>
      </c>
      <c r="I732" s="26" t="s">
        <v>179</v>
      </c>
    </row>
    <row r="733" spans="1:9" x14ac:dyDescent="0.2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1048</v>
      </c>
      <c r="F733" s="49" t="s">
        <v>8</v>
      </c>
      <c r="G733" s="51">
        <v>74</v>
      </c>
      <c r="H733" s="51" t="s">
        <v>1049</v>
      </c>
      <c r="I733" s="26" t="s">
        <v>177</v>
      </c>
    </row>
    <row r="734" spans="1:9" x14ac:dyDescent="0.2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1050</v>
      </c>
      <c r="F734" s="49" t="s">
        <v>8</v>
      </c>
      <c r="G734" s="51">
        <v>94</v>
      </c>
      <c r="H734" s="51" t="s">
        <v>1051</v>
      </c>
      <c r="I734" s="26" t="s">
        <v>179</v>
      </c>
    </row>
    <row r="735" spans="1:9" x14ac:dyDescent="0.2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1050</v>
      </c>
      <c r="F735" s="49" t="s">
        <v>8</v>
      </c>
      <c r="G735" s="51">
        <v>98</v>
      </c>
      <c r="H735" s="51" t="s">
        <v>1052</v>
      </c>
      <c r="I735" s="26" t="s">
        <v>179</v>
      </c>
    </row>
    <row r="736" spans="1:9" x14ac:dyDescent="0.2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1053</v>
      </c>
      <c r="F736" s="49" t="s">
        <v>8</v>
      </c>
      <c r="G736" s="51">
        <v>89</v>
      </c>
      <c r="H736" s="51" t="s">
        <v>1054</v>
      </c>
      <c r="I736" s="26" t="s">
        <v>190</v>
      </c>
    </row>
    <row r="737" spans="1:9" x14ac:dyDescent="0.2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1050</v>
      </c>
      <c r="F737" s="49" t="s">
        <v>8</v>
      </c>
      <c r="G737" s="51">
        <v>93</v>
      </c>
      <c r="H737" s="51" t="s">
        <v>1055</v>
      </c>
      <c r="I737" s="26" t="s">
        <v>179</v>
      </c>
    </row>
    <row r="738" spans="1:9" x14ac:dyDescent="0.2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1056</v>
      </c>
      <c r="F738" s="49" t="s">
        <v>322</v>
      </c>
      <c r="G738" s="51">
        <v>375</v>
      </c>
      <c r="H738" s="51" t="s">
        <v>1057</v>
      </c>
      <c r="I738" s="26" t="s">
        <v>177</v>
      </c>
    </row>
    <row r="739" spans="1:9" x14ac:dyDescent="0.2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1050</v>
      </c>
      <c r="F739" s="49" t="s">
        <v>8</v>
      </c>
      <c r="G739" s="51">
        <v>71</v>
      </c>
      <c r="H739" s="51" t="s">
        <v>1058</v>
      </c>
      <c r="I739" s="26" t="s">
        <v>179</v>
      </c>
    </row>
    <row r="740" spans="1:9" x14ac:dyDescent="0.2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1050</v>
      </c>
      <c r="F740" s="49" t="s">
        <v>8</v>
      </c>
      <c r="G740" s="51">
        <v>61</v>
      </c>
      <c r="H740" s="51" t="s">
        <v>1059</v>
      </c>
      <c r="I740" s="26" t="s">
        <v>179</v>
      </c>
    </row>
    <row r="741" spans="1:9" x14ac:dyDescent="0.2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1060</v>
      </c>
      <c r="F741" s="49" t="s">
        <v>8</v>
      </c>
      <c r="G741" s="51">
        <v>16</v>
      </c>
      <c r="H741" s="51" t="s">
        <v>1061</v>
      </c>
      <c r="I741" s="26" t="s">
        <v>179</v>
      </c>
    </row>
    <row r="742" spans="1:9" x14ac:dyDescent="0.2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1050</v>
      </c>
      <c r="F742" s="49" t="s">
        <v>8</v>
      </c>
      <c r="G742" s="51">
        <v>53</v>
      </c>
      <c r="H742" s="51" t="s">
        <v>1062</v>
      </c>
      <c r="I742" s="26" t="s">
        <v>179</v>
      </c>
    </row>
    <row r="743" spans="1:9" x14ac:dyDescent="0.2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1063</v>
      </c>
      <c r="F743" s="49" t="s">
        <v>9</v>
      </c>
      <c r="G743" s="51">
        <v>70</v>
      </c>
      <c r="H743" s="51" t="s">
        <v>1064</v>
      </c>
      <c r="I743" s="26" t="s">
        <v>181</v>
      </c>
    </row>
    <row r="744" spans="1:9" x14ac:dyDescent="0.25">
      <c r="A744" s="49"/>
      <c r="B744" s="50"/>
      <c r="C744" s="50"/>
      <c r="D744" s="50"/>
      <c r="E744" s="49"/>
      <c r="F744" s="49"/>
      <c r="G744" s="51"/>
      <c r="H744" s="51"/>
      <c r="I744" s="26"/>
    </row>
    <row r="745" spans="1:9" x14ac:dyDescent="0.25">
      <c r="A745" s="49"/>
      <c r="B745" s="50"/>
      <c r="C745" s="50"/>
      <c r="D745" s="50"/>
      <c r="E745" s="49"/>
      <c r="F745" s="49"/>
      <c r="G745" s="51"/>
      <c r="H745" s="51"/>
      <c r="I745" s="26"/>
    </row>
    <row r="746" spans="1:9" x14ac:dyDescent="0.25">
      <c r="A746" s="49"/>
      <c r="B746" s="50"/>
      <c r="C746" s="50"/>
      <c r="D746" s="50"/>
      <c r="E746" s="49"/>
      <c r="F746" s="49"/>
      <c r="G746" s="51"/>
      <c r="H746" s="51"/>
      <c r="I746" s="26"/>
    </row>
    <row r="747" spans="1:9" x14ac:dyDescent="0.25">
      <c r="A747" s="49"/>
      <c r="B747" s="50"/>
      <c r="C747" s="50"/>
      <c r="D747" s="50"/>
      <c r="E747" s="49"/>
      <c r="F747" s="49"/>
      <c r="G747" s="51"/>
      <c r="H747" s="51"/>
      <c r="I747" s="26"/>
    </row>
    <row r="748" spans="1:9" x14ac:dyDescent="0.25">
      <c r="A748" s="49"/>
      <c r="B748" s="50"/>
      <c r="C748" s="50"/>
      <c r="D748" s="50"/>
      <c r="E748" s="49"/>
      <c r="F748" s="49"/>
      <c r="G748" s="51"/>
      <c r="H748" s="51"/>
      <c r="I748" s="26"/>
    </row>
    <row r="749" spans="1:9" x14ac:dyDescent="0.25">
      <c r="A749" s="49"/>
      <c r="B749" s="50"/>
      <c r="C749" s="50"/>
      <c r="D749" s="50"/>
      <c r="E749" s="49"/>
      <c r="F749" s="49"/>
      <c r="G749" s="51"/>
      <c r="H749" s="51"/>
      <c r="I749" s="26"/>
    </row>
    <row r="750" spans="1:9" x14ac:dyDescent="0.25">
      <c r="A750" s="49"/>
      <c r="B750" s="50"/>
      <c r="C750" s="50"/>
      <c r="D750" s="50"/>
      <c r="E750" s="49"/>
      <c r="F750" s="49"/>
      <c r="G750" s="51"/>
      <c r="H750" s="51"/>
      <c r="I750" s="26"/>
    </row>
    <row r="751" spans="1:9" x14ac:dyDescent="0.25">
      <c r="A751" s="49"/>
      <c r="B751" s="50"/>
      <c r="C751" s="50"/>
      <c r="D751" s="50"/>
      <c r="E751" s="49"/>
      <c r="F751" s="49"/>
      <c r="G751" s="51"/>
      <c r="H751" s="51"/>
      <c r="I751" s="26"/>
    </row>
    <row r="752" spans="1:9" x14ac:dyDescent="0.25">
      <c r="A752" s="49"/>
      <c r="B752" s="50"/>
      <c r="C752" s="50"/>
      <c r="D752" s="50"/>
      <c r="E752" s="49"/>
      <c r="F752" s="49"/>
      <c r="G752" s="51"/>
      <c r="H752" s="51"/>
      <c r="I752" s="26"/>
    </row>
    <row r="753" spans="1:9" x14ac:dyDescent="0.25">
      <c r="A753" s="49"/>
      <c r="B753" s="50"/>
      <c r="C753" s="50"/>
      <c r="D753" s="50"/>
      <c r="E753" s="49"/>
      <c r="F753" s="49"/>
      <c r="G753" s="51"/>
      <c r="H753" s="51"/>
      <c r="I753" s="26"/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I3:I743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109375" defaultRowHeight="15" x14ac:dyDescent="0.25"/>
  <cols>
    <col min="1" max="1" width="28.425781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109375" defaultRowHeight="15" x14ac:dyDescent="0.25"/>
  <cols>
    <col min="1" max="1" width="26.28515625" bestFit="1" customWidth="1"/>
    <col min="2" max="2" width="8.42578125" style="18" bestFit="1" customWidth="1"/>
    <col min="3" max="3" width="12.140625" style="18" bestFit="1" customWidth="1"/>
    <col min="4" max="4" width="10.28515625" style="18" bestFit="1" customWidth="1"/>
    <col min="5" max="5" width="31.28515625" style="1" bestFit="1" customWidth="1"/>
    <col min="6" max="6" width="13.42578125" bestFit="1" customWidth="1"/>
    <col min="7" max="7" width="12.140625" bestFit="1" customWidth="1"/>
    <col min="8" max="8" width="34.42578125" bestFit="1" customWidth="1"/>
  </cols>
  <sheetData>
    <row r="1" spans="1:8" ht="110.25" x14ac:dyDescent="0.25">
      <c r="A1" s="25" t="s">
        <v>1043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2025-01-14T17:51:34Z</dcterms:modified>
  <cp:category>Calculating WARN Report</cp:category>
</cp:coreProperties>
</file>